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80" tabRatio="721" activeTab="0"/>
  </bookViews>
  <sheets>
    <sheet name="REPORTE SEMANAL ADQ.IV" sheetId="1" r:id="rId1"/>
  </sheets>
  <definedNames>
    <definedName name="_xlnm.Print_Area" localSheetId="0">'REPORTE SEMANAL ADQ.IV'!$A$3:$Q$94</definedName>
    <definedName name="_xlnm.Print_Titles" localSheetId="0">'REPORTE SEMANAL ADQ.IV'!$38:$41</definedName>
  </definedNames>
  <calcPr fullCalcOnLoad="1"/>
</workbook>
</file>

<file path=xl/sharedStrings.xml><?xml version="1.0" encoding="utf-8"?>
<sst xmlns="http://schemas.openxmlformats.org/spreadsheetml/2006/main" count="401" uniqueCount="106">
  <si>
    <t>LICITACIONES SIMPLIFICADAS</t>
  </si>
  <si>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</si>
  <si>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</si>
  <si>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</si>
  <si>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</si>
  <si>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</si>
  <si>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</si>
  <si>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</si>
  <si>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</si>
  <si>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 xml:space="preserve">(L) N° Acuerdo </t>
  </si>
  <si>
    <t xml:space="preserve">(M) N° Sesión </t>
  </si>
  <si>
    <t>Elaboró</t>
  </si>
  <si>
    <t>Revisó</t>
  </si>
  <si>
    <t xml:space="preserve">(A) Número de Licitación </t>
  </si>
  <si>
    <t xml:space="preserve">(B)   Descripción </t>
  </si>
  <si>
    <t>(C) Presupuesto Base</t>
  </si>
  <si>
    <t>(D) Total Monto Adjudicado</t>
  </si>
  <si>
    <t>Veracruzana</t>
  </si>
  <si>
    <t>Municipio</t>
  </si>
  <si>
    <t xml:space="preserve">Región </t>
  </si>
  <si>
    <t>Foránea</t>
  </si>
  <si>
    <t>(I) No. de Registro en el Padrón de Proveedores</t>
  </si>
  <si>
    <t>(Ñ)      Total</t>
  </si>
  <si>
    <t>Por Monto</t>
  </si>
  <si>
    <t>Por Excepción de Ley</t>
  </si>
  <si>
    <t xml:space="preserve">(J)    Número de Operaciones </t>
  </si>
  <si>
    <t>(K) Monto</t>
  </si>
  <si>
    <t>(J)   Número de Operaciones</t>
  </si>
  <si>
    <t>(E)                          Origen</t>
  </si>
  <si>
    <t>(F)                Ahorro</t>
  </si>
  <si>
    <t>(G) Empresas Adjudicadas</t>
  </si>
  <si>
    <t>(H) Origen de la Empresa</t>
  </si>
  <si>
    <t xml:space="preserve">(N) TOTAL MONTO ADJUDICADO PESOS: </t>
  </si>
  <si>
    <t>(G)    Empresas Adjudicadas</t>
  </si>
  <si>
    <t>(I) DICTAMEN DE SUFICIENCIA PRESUPUESTAL                                      (DSP)</t>
  </si>
  <si>
    <t>(II) REGISTRO DE PROCEDIMIENTOS DE ADQUISICIÓN E INVERSIÓN                                     (RPAI)</t>
  </si>
  <si>
    <t>Anexo II</t>
  </si>
  <si>
    <t>ADQUISICIONES:</t>
  </si>
  <si>
    <t>SERVICIOS:</t>
  </si>
  <si>
    <t>JUAN RODRIGUEZ CLARA</t>
  </si>
  <si>
    <t>SOTAVENTO</t>
  </si>
  <si>
    <t>NO SE ENCONTRO EL No DE REGISTRO DEL PADRON DE PROVEEDORES</t>
  </si>
  <si>
    <t>L.C. MARINA AURORA AMEZCUA GUZMAN</t>
  </si>
  <si>
    <t>L.C. NAZARIO REYES DEL ANGEL</t>
  </si>
  <si>
    <t>COATZACOALCOS</t>
  </si>
  <si>
    <t>PAPALOAPAN</t>
  </si>
  <si>
    <t>VERACRUZ</t>
  </si>
  <si>
    <t>OLMECA</t>
  </si>
  <si>
    <t>IMPRESIONES</t>
  </si>
  <si>
    <t>MEDELLIN DE BRAVO</t>
  </si>
  <si>
    <t>XALAPA</t>
  </si>
  <si>
    <t>CAPITAL</t>
  </si>
  <si>
    <t>PABLO MANZUR ASSAD</t>
  </si>
  <si>
    <t>INSTITUTO TECNOLOGICO SUPERIOR DE JUAN RODRIGUEZ CLARA</t>
  </si>
  <si>
    <t>COMBUSTIBLE, LUBRICANTE Y ADITIVOS</t>
  </si>
  <si>
    <t>ESTACION DE SERVICIOS EL LLANO, SA DE CV</t>
  </si>
  <si>
    <t>COMBUSTIBLES RODRIGUEZ CLARA, SA DE CV</t>
  </si>
  <si>
    <t>ARRENDAMIENTO DE EDIFICIO Y LOCALES</t>
  </si>
  <si>
    <t>MARIA DE LA PAZ SANCHEZ LAGUNES</t>
  </si>
  <si>
    <t>ELSA BARRADAS ROSADO</t>
  </si>
  <si>
    <t>ELVIA LORENA CHINCHURRETA GUIZAR</t>
  </si>
  <si>
    <t>DORA LUZ REYES AGUILAR</t>
  </si>
  <si>
    <t>MATERIAL ELECTRICO Y ELECTRONICO</t>
  </si>
  <si>
    <t>MATERIAL Y UTILES DE OFICINA</t>
  </si>
  <si>
    <t>OFIX, SA DE CV</t>
  </si>
  <si>
    <t>PRODUCTOS ALIMENTICIOS PARA EL PERSONAL DERIVADO DE ACTIVIDADES EXTRAORDINARIAS</t>
  </si>
  <si>
    <t>MARIA AURORA GOMEZ MONTIEL</t>
  </si>
  <si>
    <t>MATERIAL Y UTILES DE IMPRESIÓN Y REPRODUCCION</t>
  </si>
  <si>
    <t>AUTO SERVICIO JANO, SA DE CV</t>
  </si>
  <si>
    <t>INGRESOS PROPIOS</t>
  </si>
  <si>
    <t>MATERIAL Y SUMINISTROS VARIOS</t>
  </si>
  <si>
    <t>OTROS GASTOS DE PUBLICACION, DIFUSION E INFORMACION</t>
  </si>
  <si>
    <t>ARACELI ROMAN SANTOS</t>
  </si>
  <si>
    <t>ARTICULOS DEPORTIVOS</t>
  </si>
  <si>
    <t>REPORTE DE ADQUISICIONES DEL 01 AL 31 DE MES OCTUBRE DE 2012</t>
  </si>
  <si>
    <t>ARRENDAMIENTO DE TRANSPORTE</t>
  </si>
  <si>
    <t>MARGARITO RODRIGUEZ CUEVAS</t>
  </si>
  <si>
    <t>CORDOVA</t>
  </si>
  <si>
    <t>ALICIA GARCIA PERALTA</t>
  </si>
  <si>
    <t>CIUDAD ISLA</t>
  </si>
  <si>
    <t>PROYECTOS CASA NUEVA, SA DE CV</t>
  </si>
  <si>
    <t>ARRENDAMIENTO DE FOTOCOPIADO</t>
  </si>
  <si>
    <t>SISTEMAS CONTINO, SA DE CV</t>
  </si>
  <si>
    <t>SUPER SERVICIO VISTA, SA DE CV</t>
  </si>
  <si>
    <t>HIDROCARBUROS MARADEVI, SA DE CV</t>
  </si>
  <si>
    <t>SERVICIO ISLA, SA DE CV</t>
  </si>
  <si>
    <t>OFELIA HERNANDEZ HERNANDEZ</t>
  </si>
  <si>
    <t>CONSERVACION Y MANTENIMIENTO DE EQUIPO</t>
  </si>
  <si>
    <t>PAULA CANDELARIO JAIME</t>
  </si>
  <si>
    <t>MATERIALES Y UTILES DE OFICINA</t>
  </si>
  <si>
    <t>SUSTANCIAS QUIMICAS</t>
  </si>
  <si>
    <t>DAVID GONZALEZ TELLO</t>
  </si>
  <si>
    <t>MATERIALES ACEROS TUCAN, SA DE CV</t>
  </si>
  <si>
    <t>CHAZARO ASOCIADOS, SA DE CV</t>
  </si>
  <si>
    <t>FERTILIZANTES, PLAGUICIDAS Y ABONOS</t>
  </si>
  <si>
    <t>FERTILIZANTES Y AGROQUIMICOS BYNSA, SA DECV</t>
  </si>
  <si>
    <t>SERGIO ALEJANDRO GUTIERREZ LAZARO</t>
  </si>
  <si>
    <t>ARTICULOS METALICOS PARA LA CONSTRUCCION</t>
  </si>
  <si>
    <t>TONY TIENDAS, SA DE CV</t>
  </si>
  <si>
    <t>IRMA QUINTERO CRIVELLI</t>
  </si>
  <si>
    <t>MADERA Y PRODUCTOS DE MADERA</t>
  </si>
  <si>
    <t>PINTA SERVICE, SA DE CV</t>
  </si>
  <si>
    <t>PINTURA</t>
  </si>
  <si>
    <t>GASOLINERA PARADOR SAYULA, SA DE CV</t>
  </si>
  <si>
    <t>SAYULA DE ALEMAN</t>
  </si>
  <si>
    <t>S.A./ITSJRC/251/2012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</si>
</sst>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#,##0.00_ ;\-#,##0.00\ "/>
    <numFmt numFmtId="189" formatCode="0_ ;[Red]\-0\ "/>
    <numFmt numFmtId="190" formatCode="#,##0.00_ ;[Red]\-#,##0.00\ "/>
    <numFmt numFmtId="191" formatCode="&quot;$&quot;#,##0.00"/>
    <numFmt numFmtId="192" formatCode="#,##0.0"/>
    <numFmt numFmtId="193" formatCode="_-[$$-80A]* #,##0.00_-;\-[$$-80A]* #,##0.00_-;_-[$$-80A]* &quot;-&quot;??_-;_-@_-"/>
    <numFmt numFmtId="194" formatCode="_-[$€-2]* #,##0.00_-;\-[$€-2]* #,##0.00_-;_-[$€-2]* &quot;-&quot;??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9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6" fillId="0" borderId="11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8" fontId="3" fillId="33" borderId="10" xfId="0" applyNumberFormat="1" applyFont="1" applyFill="1" applyBorder="1" applyAlignment="1">
      <alignment horizontal="center" vertical="center" wrapText="1"/>
    </xf>
    <xf numFmtId="8" fontId="8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4" fontId="2" fillId="0" borderId="14" xfId="52" applyFont="1" applyFill="1" applyBorder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4" fontId="2" fillId="0" borderId="14" xfId="52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wrapText="1" shrinkToFit="1"/>
    </xf>
    <xf numFmtId="0" fontId="3" fillId="33" borderId="17" xfId="0" applyFont="1" applyFill="1" applyBorder="1" applyAlignment="1">
      <alignment horizontal="center" wrapText="1" shrinkToFit="1"/>
    </xf>
    <xf numFmtId="0" fontId="3" fillId="33" borderId="12" xfId="0" applyFont="1" applyFill="1" applyBorder="1" applyAlignment="1">
      <alignment horizontal="center" wrapText="1" shrinkToFi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2" fillId="0" borderId="17" xfId="0" applyNumberFormat="1" applyFont="1" applyFill="1" applyBorder="1" applyAlignment="1">
      <alignment horizontal="center" vertical="center" wrapText="1" shrinkToFit="1"/>
    </xf>
    <xf numFmtId="43" fontId="2" fillId="0" borderId="12" xfId="0" applyNumberFormat="1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188" fontId="2" fillId="0" borderId="20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SheetLayoutView="100" zoomScalePageLayoutView="0" workbookViewId="0" topLeftCell="A64">
      <selection activeCell="C73" sqref="B73:C73"/>
    </sheetView>
  </sheetViews>
  <sheetFormatPr defaultColWidth="11.421875" defaultRowHeight="12.75"/>
  <cols>
    <col min="1" max="1" width="36.28125" style="1" customWidth="1"/>
    <col min="2" max="2" width="16.57421875" style="1" customWidth="1"/>
    <col min="3" max="3" width="16.28125" style="1" customWidth="1"/>
    <col min="4" max="4" width="13.140625" style="1" customWidth="1"/>
    <col min="5" max="5" width="17.421875" style="1" customWidth="1"/>
    <col min="6" max="6" width="8.140625" style="1" customWidth="1"/>
    <col min="7" max="7" width="4.57421875" style="1" customWidth="1"/>
    <col min="8" max="8" width="8.28125" style="1" customWidth="1"/>
    <col min="9" max="10" width="8.7109375" style="1" customWidth="1"/>
    <col min="11" max="11" width="29.140625" style="1" customWidth="1"/>
    <col min="12" max="12" width="20.7109375" style="1" customWidth="1"/>
    <col min="13" max="13" width="11.57421875" style="1" customWidth="1"/>
    <col min="14" max="14" width="8.28125" style="1" customWidth="1"/>
    <col min="15" max="15" width="14.421875" style="1" customWidth="1"/>
    <col min="16" max="16" width="32.00390625" style="1" customWidth="1"/>
    <col min="17" max="17" width="2.421875" style="1" customWidth="1"/>
    <col min="18" max="16384" width="11.421875" style="1" customWidth="1"/>
  </cols>
  <sheetData>
    <row r="1" spans="1:16" ht="12.75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3" spans="1:16" ht="12.75">
      <c r="A3" s="94" t="s">
        <v>74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7" t="s">
        <v>36</v>
      </c>
    </row>
    <row r="5" spans="1:16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ht="12.75">
      <c r="A6" s="84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14"/>
    </row>
    <row r="7" spans="1:17" ht="32.25" customHeight="1">
      <c r="A7" s="82" t="s">
        <v>13</v>
      </c>
      <c r="B7" s="82" t="s">
        <v>14</v>
      </c>
      <c r="C7" s="91" t="s">
        <v>34</v>
      </c>
      <c r="D7" s="91" t="s">
        <v>35</v>
      </c>
      <c r="E7" s="96" t="s">
        <v>15</v>
      </c>
      <c r="F7" s="71" t="s">
        <v>16</v>
      </c>
      <c r="G7" s="96" t="s">
        <v>28</v>
      </c>
      <c r="H7" s="96" t="s">
        <v>29</v>
      </c>
      <c r="I7" s="99" t="s">
        <v>30</v>
      </c>
      <c r="J7" s="100"/>
      <c r="K7" s="101"/>
      <c r="L7" s="75" t="s">
        <v>31</v>
      </c>
      <c r="M7" s="76"/>
      <c r="N7" s="77"/>
      <c r="O7" s="74" t="s">
        <v>21</v>
      </c>
      <c r="P7" s="74"/>
      <c r="Q7" s="14"/>
    </row>
    <row r="8" spans="1:17" ht="12" customHeight="1">
      <c r="A8" s="90"/>
      <c r="B8" s="90"/>
      <c r="C8" s="92"/>
      <c r="D8" s="92"/>
      <c r="E8" s="97"/>
      <c r="F8" s="72"/>
      <c r="G8" s="97"/>
      <c r="H8" s="97"/>
      <c r="I8" s="102"/>
      <c r="J8" s="103"/>
      <c r="K8" s="104"/>
      <c r="L8" s="74" t="s">
        <v>17</v>
      </c>
      <c r="M8" s="74"/>
      <c r="N8" s="82" t="s">
        <v>20</v>
      </c>
      <c r="O8" s="74"/>
      <c r="P8" s="74"/>
      <c r="Q8" s="14"/>
    </row>
    <row r="9" spans="1:17" ht="25.5" customHeight="1">
      <c r="A9" s="83"/>
      <c r="B9" s="83"/>
      <c r="C9" s="93"/>
      <c r="D9" s="93"/>
      <c r="E9" s="98"/>
      <c r="F9" s="73"/>
      <c r="G9" s="98"/>
      <c r="H9" s="98"/>
      <c r="I9" s="105"/>
      <c r="J9" s="106"/>
      <c r="K9" s="107"/>
      <c r="L9" s="31" t="s">
        <v>18</v>
      </c>
      <c r="M9" s="32" t="s">
        <v>19</v>
      </c>
      <c r="N9" s="83"/>
      <c r="O9" s="74"/>
      <c r="P9" s="74"/>
      <c r="Q9" s="14"/>
    </row>
    <row r="10" spans="1:17" ht="13.5" customHeight="1">
      <c r="A10" s="2"/>
      <c r="B10" s="2"/>
      <c r="C10" s="2"/>
      <c r="D10" s="2"/>
      <c r="E10" s="3"/>
      <c r="F10" s="3"/>
      <c r="G10" s="3"/>
      <c r="H10" s="4"/>
      <c r="I10" s="87"/>
      <c r="J10" s="88"/>
      <c r="K10" s="89"/>
      <c r="L10" s="2"/>
      <c r="M10" s="2"/>
      <c r="N10" s="2"/>
      <c r="O10" s="108"/>
      <c r="P10" s="109"/>
      <c r="Q10" s="9"/>
    </row>
    <row r="11" spans="1:17" ht="13.5" customHeight="1">
      <c r="A11" s="20"/>
      <c r="B11" s="29"/>
      <c r="C11" s="29"/>
      <c r="D11" s="21"/>
      <c r="E11" s="18"/>
      <c r="F11" s="19"/>
      <c r="G11" s="19"/>
      <c r="H11" s="22"/>
      <c r="I11" s="110"/>
      <c r="J11" s="111"/>
      <c r="K11" s="112"/>
      <c r="L11" s="2"/>
      <c r="M11" s="2"/>
      <c r="N11" s="16"/>
      <c r="O11" s="113"/>
      <c r="P11" s="114"/>
      <c r="Q11" s="14"/>
    </row>
    <row r="12" spans="1:17" ht="18.75" customHeight="1">
      <c r="A12" s="37" t="s">
        <v>22</v>
      </c>
      <c r="B12" s="37"/>
      <c r="C12" s="37"/>
      <c r="D12" s="40"/>
      <c r="E12" s="41">
        <f>SUM(E10:E10)</f>
        <v>0</v>
      </c>
      <c r="F12" s="41">
        <f>SUM(F10:F10)</f>
        <v>0</v>
      </c>
      <c r="G12" s="41"/>
      <c r="H12" s="42">
        <f>SUM(H10:H10)</f>
        <v>0</v>
      </c>
      <c r="I12" s="115"/>
      <c r="J12" s="116"/>
      <c r="K12" s="116"/>
      <c r="L12" s="10"/>
      <c r="M12" s="10"/>
      <c r="N12" s="10"/>
      <c r="O12" s="11"/>
      <c r="P12" s="11"/>
      <c r="Q12" s="14"/>
    </row>
    <row r="13" spans="1:17" ht="11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0"/>
      <c r="M13" s="10"/>
      <c r="N13" s="10"/>
      <c r="O13" s="11"/>
      <c r="P13" s="11"/>
      <c r="Q13" s="14"/>
    </row>
    <row r="14" spans="1:17" ht="12.75">
      <c r="A14" s="84" t="s">
        <v>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14"/>
    </row>
    <row r="15" spans="1:17" ht="32.25" customHeight="1">
      <c r="A15" s="82" t="s">
        <v>13</v>
      </c>
      <c r="B15" s="82" t="s">
        <v>14</v>
      </c>
      <c r="C15" s="91" t="s">
        <v>34</v>
      </c>
      <c r="D15" s="91" t="s">
        <v>35</v>
      </c>
      <c r="E15" s="96" t="s">
        <v>15</v>
      </c>
      <c r="F15" s="71" t="s">
        <v>16</v>
      </c>
      <c r="G15" s="96" t="s">
        <v>28</v>
      </c>
      <c r="H15" s="96" t="s">
        <v>29</v>
      </c>
      <c r="I15" s="99" t="s">
        <v>30</v>
      </c>
      <c r="J15" s="100"/>
      <c r="K15" s="101"/>
      <c r="L15" s="75" t="s">
        <v>31</v>
      </c>
      <c r="M15" s="76"/>
      <c r="N15" s="77"/>
      <c r="O15" s="74" t="s">
        <v>21</v>
      </c>
      <c r="P15" s="74"/>
      <c r="Q15" s="14"/>
    </row>
    <row r="16" spans="1:17" ht="12" customHeight="1">
      <c r="A16" s="90"/>
      <c r="B16" s="90"/>
      <c r="C16" s="92"/>
      <c r="D16" s="92"/>
      <c r="E16" s="97"/>
      <c r="F16" s="72"/>
      <c r="G16" s="97"/>
      <c r="H16" s="97"/>
      <c r="I16" s="102"/>
      <c r="J16" s="103"/>
      <c r="K16" s="104"/>
      <c r="L16" s="74" t="s">
        <v>17</v>
      </c>
      <c r="M16" s="74"/>
      <c r="N16" s="82" t="s">
        <v>20</v>
      </c>
      <c r="O16" s="74"/>
      <c r="P16" s="74"/>
      <c r="Q16" s="14"/>
    </row>
    <row r="17" spans="1:17" ht="22.5" customHeight="1">
      <c r="A17" s="83"/>
      <c r="B17" s="83"/>
      <c r="C17" s="93"/>
      <c r="D17" s="93"/>
      <c r="E17" s="98"/>
      <c r="F17" s="73"/>
      <c r="G17" s="98"/>
      <c r="H17" s="98"/>
      <c r="I17" s="105"/>
      <c r="J17" s="106"/>
      <c r="K17" s="107"/>
      <c r="L17" s="31" t="s">
        <v>18</v>
      </c>
      <c r="M17" s="32" t="s">
        <v>19</v>
      </c>
      <c r="N17" s="83"/>
      <c r="O17" s="74"/>
      <c r="P17" s="74"/>
      <c r="Q17" s="14"/>
    </row>
    <row r="18" spans="1:17" ht="13.5" customHeight="1">
      <c r="A18" s="2"/>
      <c r="B18" s="2"/>
      <c r="C18" s="2"/>
      <c r="D18" s="2"/>
      <c r="E18" s="3"/>
      <c r="F18" s="3"/>
      <c r="G18" s="3"/>
      <c r="H18" s="4"/>
      <c r="I18" s="87"/>
      <c r="J18" s="88"/>
      <c r="K18" s="89"/>
      <c r="L18" s="2"/>
      <c r="M18" s="2"/>
      <c r="N18" s="2"/>
      <c r="O18" s="108"/>
      <c r="P18" s="109"/>
      <c r="Q18" s="9"/>
    </row>
    <row r="19" spans="1:17" ht="13.5" customHeight="1">
      <c r="A19" s="20"/>
      <c r="B19" s="29"/>
      <c r="C19" s="29"/>
      <c r="D19" s="21"/>
      <c r="E19" s="18"/>
      <c r="F19" s="19"/>
      <c r="G19" s="19"/>
      <c r="H19" s="22"/>
      <c r="I19" s="110"/>
      <c r="J19" s="111"/>
      <c r="K19" s="112"/>
      <c r="L19" s="2"/>
      <c r="M19" s="2"/>
      <c r="N19" s="16"/>
      <c r="O19" s="113"/>
      <c r="P19" s="114"/>
      <c r="Q19" s="14"/>
    </row>
    <row r="20" spans="1:17" ht="18.75" customHeight="1">
      <c r="A20" s="37" t="s">
        <v>22</v>
      </c>
      <c r="B20" s="37"/>
      <c r="C20" s="37"/>
      <c r="D20" s="40"/>
      <c r="E20" s="41">
        <f>SUM(E18:E18)</f>
        <v>0</v>
      </c>
      <c r="F20" s="41">
        <f>SUM(F18:F18)</f>
        <v>0</v>
      </c>
      <c r="G20" s="41"/>
      <c r="H20" s="42">
        <f>SUM(H18:H18)</f>
        <v>0</v>
      </c>
      <c r="I20" s="115"/>
      <c r="J20" s="116"/>
      <c r="K20" s="116"/>
      <c r="L20" s="10"/>
      <c r="M20" s="10"/>
      <c r="N20" s="10"/>
      <c r="O20" s="11"/>
      <c r="P20" s="11"/>
      <c r="Q20" s="14"/>
    </row>
    <row r="21" spans="1:17" ht="11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0"/>
      <c r="M21" s="10"/>
      <c r="N21" s="10"/>
      <c r="O21" s="11"/>
      <c r="P21" s="11"/>
      <c r="Q21" s="14"/>
    </row>
    <row r="22" spans="1:17" ht="12.75">
      <c r="A22" s="84" t="s">
        <v>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6"/>
      <c r="Q22" s="14"/>
    </row>
    <row r="23" spans="1:17" ht="32.25" customHeight="1">
      <c r="A23" s="82" t="s">
        <v>13</v>
      </c>
      <c r="B23" s="82" t="s">
        <v>14</v>
      </c>
      <c r="C23" s="91" t="s">
        <v>34</v>
      </c>
      <c r="D23" s="91" t="s">
        <v>35</v>
      </c>
      <c r="E23" s="96" t="s">
        <v>15</v>
      </c>
      <c r="F23" s="71" t="s">
        <v>16</v>
      </c>
      <c r="G23" s="96" t="s">
        <v>28</v>
      </c>
      <c r="H23" s="96" t="s">
        <v>29</v>
      </c>
      <c r="I23" s="99" t="s">
        <v>30</v>
      </c>
      <c r="J23" s="100"/>
      <c r="K23" s="101"/>
      <c r="L23" s="75" t="s">
        <v>31</v>
      </c>
      <c r="M23" s="76"/>
      <c r="N23" s="77"/>
      <c r="O23" s="74" t="s">
        <v>21</v>
      </c>
      <c r="P23" s="74"/>
      <c r="Q23" s="14"/>
    </row>
    <row r="24" spans="1:17" ht="12" customHeight="1">
      <c r="A24" s="90"/>
      <c r="B24" s="90"/>
      <c r="C24" s="92"/>
      <c r="D24" s="92"/>
      <c r="E24" s="97"/>
      <c r="F24" s="72"/>
      <c r="G24" s="97"/>
      <c r="H24" s="97"/>
      <c r="I24" s="102"/>
      <c r="J24" s="103"/>
      <c r="K24" s="104"/>
      <c r="L24" s="74" t="s">
        <v>17</v>
      </c>
      <c r="M24" s="74"/>
      <c r="N24" s="82" t="s">
        <v>20</v>
      </c>
      <c r="O24" s="74"/>
      <c r="P24" s="74"/>
      <c r="Q24" s="14"/>
    </row>
    <row r="25" spans="1:17" ht="21.75" customHeight="1">
      <c r="A25" s="83"/>
      <c r="B25" s="83"/>
      <c r="C25" s="93"/>
      <c r="D25" s="93"/>
      <c r="E25" s="98"/>
      <c r="F25" s="73"/>
      <c r="G25" s="98"/>
      <c r="H25" s="98"/>
      <c r="I25" s="105"/>
      <c r="J25" s="106"/>
      <c r="K25" s="107"/>
      <c r="L25" s="31" t="s">
        <v>18</v>
      </c>
      <c r="M25" s="32" t="s">
        <v>19</v>
      </c>
      <c r="N25" s="83"/>
      <c r="O25" s="74"/>
      <c r="P25" s="74"/>
      <c r="Q25" s="14"/>
    </row>
    <row r="26" spans="1:17" ht="13.5" customHeight="1">
      <c r="A26" s="2"/>
      <c r="B26" s="2"/>
      <c r="C26" s="2"/>
      <c r="D26" s="2"/>
      <c r="E26" s="3"/>
      <c r="F26" s="3"/>
      <c r="G26" s="3"/>
      <c r="H26" s="4"/>
      <c r="I26" s="87"/>
      <c r="J26" s="88"/>
      <c r="K26" s="89"/>
      <c r="L26" s="2"/>
      <c r="M26" s="2"/>
      <c r="N26" s="2"/>
      <c r="O26" s="108"/>
      <c r="P26" s="109"/>
      <c r="Q26" s="9"/>
    </row>
    <row r="27" spans="1:17" ht="13.5" customHeight="1">
      <c r="A27" s="20"/>
      <c r="B27" s="29"/>
      <c r="C27" s="29"/>
      <c r="D27" s="21"/>
      <c r="E27" s="18"/>
      <c r="F27" s="19"/>
      <c r="G27" s="19"/>
      <c r="H27" s="22"/>
      <c r="I27" s="110"/>
      <c r="J27" s="111"/>
      <c r="K27" s="112"/>
      <c r="L27" s="2"/>
      <c r="M27" s="2"/>
      <c r="N27" s="16"/>
      <c r="O27" s="113"/>
      <c r="P27" s="114"/>
      <c r="Q27" s="14"/>
    </row>
    <row r="28" spans="1:17" ht="18.75" customHeight="1">
      <c r="A28" s="37" t="s">
        <v>22</v>
      </c>
      <c r="B28" s="37"/>
      <c r="C28" s="37"/>
      <c r="D28" s="40"/>
      <c r="E28" s="41">
        <f>SUM(E26:E26)</f>
        <v>0</v>
      </c>
      <c r="F28" s="41">
        <f>SUM(F26:F26)</f>
        <v>0</v>
      </c>
      <c r="G28" s="41"/>
      <c r="H28" s="42">
        <f>SUM(H26:H26)</f>
        <v>0</v>
      </c>
      <c r="I28" s="115"/>
      <c r="J28" s="116"/>
      <c r="K28" s="116"/>
      <c r="L28" s="10"/>
      <c r="M28" s="10"/>
      <c r="N28" s="10"/>
      <c r="O28" s="11"/>
      <c r="P28" s="11"/>
      <c r="Q28" s="14"/>
    </row>
    <row r="29" spans="1:17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0"/>
      <c r="M29" s="10"/>
      <c r="N29" s="10"/>
      <c r="O29" s="11"/>
      <c r="P29" s="11"/>
      <c r="Q29" s="14"/>
    </row>
    <row r="30" spans="1:17" ht="12.75">
      <c r="A30" s="84" t="s">
        <v>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/>
      <c r="Q30" s="14"/>
    </row>
    <row r="31" spans="1:17" ht="32.25" customHeight="1">
      <c r="A31" s="127" t="s">
        <v>13</v>
      </c>
      <c r="B31" s="127" t="s">
        <v>14</v>
      </c>
      <c r="C31" s="134" t="s">
        <v>34</v>
      </c>
      <c r="D31" s="134" t="s">
        <v>35</v>
      </c>
      <c r="E31" s="96" t="s">
        <v>15</v>
      </c>
      <c r="F31" s="71" t="s">
        <v>16</v>
      </c>
      <c r="G31" s="96" t="s">
        <v>28</v>
      </c>
      <c r="H31" s="96" t="s">
        <v>29</v>
      </c>
      <c r="I31" s="99" t="s">
        <v>30</v>
      </c>
      <c r="J31" s="100"/>
      <c r="K31" s="101"/>
      <c r="L31" s="75" t="s">
        <v>31</v>
      </c>
      <c r="M31" s="76"/>
      <c r="N31" s="77"/>
      <c r="O31" s="74" t="s">
        <v>21</v>
      </c>
      <c r="P31" s="74"/>
      <c r="Q31" s="14"/>
    </row>
    <row r="32" spans="1:17" ht="12" customHeight="1">
      <c r="A32" s="128"/>
      <c r="B32" s="128"/>
      <c r="C32" s="135"/>
      <c r="D32" s="135"/>
      <c r="E32" s="97"/>
      <c r="F32" s="72"/>
      <c r="G32" s="97"/>
      <c r="H32" s="97"/>
      <c r="I32" s="102"/>
      <c r="J32" s="103"/>
      <c r="K32" s="104"/>
      <c r="L32" s="74" t="s">
        <v>17</v>
      </c>
      <c r="M32" s="74"/>
      <c r="N32" s="82" t="s">
        <v>20</v>
      </c>
      <c r="O32" s="74"/>
      <c r="P32" s="74"/>
      <c r="Q32" s="14"/>
    </row>
    <row r="33" spans="1:17" ht="12.75" customHeight="1">
      <c r="A33" s="129"/>
      <c r="B33" s="129"/>
      <c r="C33" s="136"/>
      <c r="D33" s="136"/>
      <c r="E33" s="98"/>
      <c r="F33" s="73"/>
      <c r="G33" s="98"/>
      <c r="H33" s="98"/>
      <c r="I33" s="105"/>
      <c r="J33" s="106"/>
      <c r="K33" s="107"/>
      <c r="L33" s="31" t="s">
        <v>18</v>
      </c>
      <c r="M33" s="32" t="s">
        <v>19</v>
      </c>
      <c r="N33" s="83"/>
      <c r="O33" s="74"/>
      <c r="P33" s="74"/>
      <c r="Q33" s="14"/>
    </row>
    <row r="34" spans="1:17" ht="13.5" customHeight="1">
      <c r="A34" s="2"/>
      <c r="B34" s="2"/>
      <c r="C34" s="2"/>
      <c r="D34" s="2"/>
      <c r="E34" s="3"/>
      <c r="F34" s="3"/>
      <c r="G34" s="3"/>
      <c r="H34" s="4"/>
      <c r="I34" s="87"/>
      <c r="J34" s="88"/>
      <c r="K34" s="89"/>
      <c r="L34" s="2"/>
      <c r="M34" s="2"/>
      <c r="N34" s="2"/>
      <c r="O34" s="108"/>
      <c r="P34" s="109"/>
      <c r="Q34" s="9"/>
    </row>
    <row r="35" spans="1:17" ht="13.5" customHeight="1">
      <c r="A35" s="20"/>
      <c r="B35" s="29"/>
      <c r="C35" s="29"/>
      <c r="D35" s="21"/>
      <c r="E35" s="18"/>
      <c r="F35" s="19"/>
      <c r="G35" s="19"/>
      <c r="H35" s="22"/>
      <c r="I35" s="110"/>
      <c r="J35" s="111"/>
      <c r="K35" s="112"/>
      <c r="L35" s="2"/>
      <c r="M35" s="2"/>
      <c r="N35" s="16"/>
      <c r="O35" s="113"/>
      <c r="P35" s="114"/>
      <c r="Q35" s="14"/>
    </row>
    <row r="36" spans="1:17" ht="18" customHeight="1">
      <c r="A36" s="37" t="s">
        <v>22</v>
      </c>
      <c r="B36" s="37"/>
      <c r="C36" s="37"/>
      <c r="D36" s="40"/>
      <c r="E36" s="41">
        <f>SUM(E34:E35)</f>
        <v>0</v>
      </c>
      <c r="F36" s="41">
        <f>SUM(F34:F35)</f>
        <v>0</v>
      </c>
      <c r="G36" s="41"/>
      <c r="H36" s="42">
        <f>SUM(H34:H35)</f>
        <v>0</v>
      </c>
      <c r="I36" s="23"/>
      <c r="J36" s="116"/>
      <c r="K36" s="116"/>
      <c r="L36" s="10"/>
      <c r="M36" s="10"/>
      <c r="N36" s="10"/>
      <c r="O36" s="11"/>
      <c r="P36" s="11"/>
      <c r="Q36" s="14"/>
    </row>
    <row r="37" spans="1:17" ht="11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1.25">
      <c r="A38" s="117" t="s">
        <v>1</v>
      </c>
      <c r="B38" s="118"/>
      <c r="C38" s="118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4"/>
    </row>
    <row r="39" spans="1:17" ht="37.5" customHeight="1">
      <c r="A39" s="82" t="s">
        <v>14</v>
      </c>
      <c r="B39" s="120" t="s">
        <v>34</v>
      </c>
      <c r="C39" s="120" t="s">
        <v>35</v>
      </c>
      <c r="D39" s="123" t="s">
        <v>23</v>
      </c>
      <c r="E39" s="124"/>
      <c r="F39" s="123" t="s">
        <v>24</v>
      </c>
      <c r="G39" s="125"/>
      <c r="H39" s="125"/>
      <c r="I39" s="125"/>
      <c r="J39" s="124"/>
      <c r="K39" s="82" t="s">
        <v>33</v>
      </c>
      <c r="L39" s="75" t="s">
        <v>31</v>
      </c>
      <c r="M39" s="76"/>
      <c r="N39" s="77"/>
      <c r="O39" s="71" t="s">
        <v>28</v>
      </c>
      <c r="P39" s="71" t="s">
        <v>21</v>
      </c>
      <c r="Q39" s="14"/>
    </row>
    <row r="40" spans="1:17" ht="13.5" customHeight="1">
      <c r="A40" s="90"/>
      <c r="B40" s="121"/>
      <c r="C40" s="121"/>
      <c r="D40" s="126" t="s">
        <v>25</v>
      </c>
      <c r="E40" s="79" t="s">
        <v>26</v>
      </c>
      <c r="F40" s="78" t="s">
        <v>27</v>
      </c>
      <c r="G40" s="79"/>
      <c r="H40" s="79" t="s">
        <v>26</v>
      </c>
      <c r="I40" s="71" t="s">
        <v>9</v>
      </c>
      <c r="J40" s="71" t="s">
        <v>10</v>
      </c>
      <c r="K40" s="90"/>
      <c r="L40" s="74" t="s">
        <v>17</v>
      </c>
      <c r="M40" s="74"/>
      <c r="N40" s="82" t="s">
        <v>20</v>
      </c>
      <c r="O40" s="72"/>
      <c r="P40" s="72"/>
      <c r="Q40" s="14"/>
    </row>
    <row r="41" spans="1:17" ht="34.5" customHeight="1">
      <c r="A41" s="83"/>
      <c r="B41" s="122"/>
      <c r="C41" s="122"/>
      <c r="D41" s="126"/>
      <c r="E41" s="81"/>
      <c r="F41" s="80"/>
      <c r="G41" s="81"/>
      <c r="H41" s="81"/>
      <c r="I41" s="73"/>
      <c r="J41" s="73"/>
      <c r="K41" s="83"/>
      <c r="L41" s="31" t="s">
        <v>18</v>
      </c>
      <c r="M41" s="32" t="s">
        <v>19</v>
      </c>
      <c r="N41" s="83"/>
      <c r="O41" s="73"/>
      <c r="P41" s="73"/>
      <c r="Q41" s="14"/>
    </row>
    <row r="42" spans="1:22" ht="13.5" customHeight="1">
      <c r="A42" s="45" t="s">
        <v>37</v>
      </c>
      <c r="B42" s="5"/>
      <c r="C42" s="5"/>
      <c r="D42" s="24"/>
      <c r="E42" s="6"/>
      <c r="F42" s="132"/>
      <c r="G42" s="133"/>
      <c r="H42" s="20"/>
      <c r="I42" s="20"/>
      <c r="J42" s="20"/>
      <c r="K42" s="5"/>
      <c r="L42" s="25"/>
      <c r="M42" s="25"/>
      <c r="N42" s="5"/>
      <c r="O42" s="5"/>
      <c r="P42" s="5"/>
      <c r="Q42" s="26"/>
      <c r="R42" s="12"/>
      <c r="S42" s="12"/>
      <c r="T42" s="12"/>
      <c r="U42" s="12"/>
      <c r="V42" s="13"/>
    </row>
    <row r="43" spans="1:22" ht="25.5" customHeight="1">
      <c r="A43" s="46" t="s">
        <v>54</v>
      </c>
      <c r="B43" s="55" t="s">
        <v>105</v>
      </c>
      <c r="C43" s="55" t="s">
        <v>105</v>
      </c>
      <c r="D43" s="24">
        <v>3</v>
      </c>
      <c r="E43" s="6">
        <v>911.87</v>
      </c>
      <c r="F43" s="43"/>
      <c r="G43" s="44"/>
      <c r="H43" s="20"/>
      <c r="I43" s="20"/>
      <c r="J43" s="20"/>
      <c r="K43" s="5" t="s">
        <v>56</v>
      </c>
      <c r="L43" s="25" t="s">
        <v>39</v>
      </c>
      <c r="M43" s="25" t="s">
        <v>45</v>
      </c>
      <c r="N43" s="54"/>
      <c r="O43" s="24" t="s">
        <v>7</v>
      </c>
      <c r="P43" s="16" t="s">
        <v>41</v>
      </c>
      <c r="Q43" s="48"/>
      <c r="R43" s="12"/>
      <c r="S43" s="12"/>
      <c r="T43" s="12"/>
      <c r="U43" s="12"/>
      <c r="V43" s="13"/>
    </row>
    <row r="44" spans="1:22" ht="23.25" customHeight="1">
      <c r="A44" s="46" t="s">
        <v>62</v>
      </c>
      <c r="B44" s="55" t="s">
        <v>105</v>
      </c>
      <c r="C44" s="55" t="s">
        <v>105</v>
      </c>
      <c r="D44" s="24">
        <v>4</v>
      </c>
      <c r="E44" s="6">
        <v>7804</v>
      </c>
      <c r="F44" s="43"/>
      <c r="G44" s="44"/>
      <c r="H44" s="20"/>
      <c r="I44" s="20"/>
      <c r="J44" s="20"/>
      <c r="K44" s="5" t="s">
        <v>52</v>
      </c>
      <c r="L44" s="25" t="s">
        <v>39</v>
      </c>
      <c r="M44" s="25" t="s">
        <v>45</v>
      </c>
      <c r="N44" s="5"/>
      <c r="O44" s="24" t="s">
        <v>7</v>
      </c>
      <c r="P44" s="16" t="s">
        <v>41</v>
      </c>
      <c r="Q44" s="26"/>
      <c r="R44" s="12"/>
      <c r="S44" s="12"/>
      <c r="T44" s="12"/>
      <c r="U44" s="12"/>
      <c r="V44" s="13"/>
    </row>
    <row r="45" spans="1:22" ht="22.5" customHeight="1">
      <c r="A45" s="46" t="s">
        <v>54</v>
      </c>
      <c r="B45" s="55" t="s">
        <v>105</v>
      </c>
      <c r="C45" s="55" t="s">
        <v>105</v>
      </c>
      <c r="D45" s="24">
        <v>6</v>
      </c>
      <c r="E45" s="6">
        <v>3012.98</v>
      </c>
      <c r="F45" s="43"/>
      <c r="G45" s="44"/>
      <c r="H45" s="20"/>
      <c r="I45" s="20"/>
      <c r="J45" s="20"/>
      <c r="K45" s="5" t="s">
        <v>55</v>
      </c>
      <c r="L45" s="25" t="s">
        <v>39</v>
      </c>
      <c r="M45" s="25" t="s">
        <v>45</v>
      </c>
      <c r="N45" s="5"/>
      <c r="O45" s="24" t="s">
        <v>7</v>
      </c>
      <c r="P45" s="16" t="s">
        <v>41</v>
      </c>
      <c r="Q45" s="26"/>
      <c r="R45" s="12"/>
      <c r="S45" s="12"/>
      <c r="T45" s="12"/>
      <c r="U45" s="12"/>
      <c r="V45" s="13"/>
    </row>
    <row r="46" spans="1:22" ht="23.25" customHeight="1">
      <c r="A46" s="46" t="s">
        <v>67</v>
      </c>
      <c r="B46" s="55" t="s">
        <v>105</v>
      </c>
      <c r="C46" s="55" t="s">
        <v>105</v>
      </c>
      <c r="D46" s="24">
        <v>1</v>
      </c>
      <c r="E46" s="6">
        <v>2400</v>
      </c>
      <c r="F46" s="43"/>
      <c r="G46" s="44"/>
      <c r="H46" s="20"/>
      <c r="I46" s="20"/>
      <c r="J46" s="20"/>
      <c r="K46" s="5" t="s">
        <v>78</v>
      </c>
      <c r="L46" s="25" t="s">
        <v>79</v>
      </c>
      <c r="M46" s="25" t="s">
        <v>45</v>
      </c>
      <c r="N46" s="5"/>
      <c r="O46" s="24" t="s">
        <v>7</v>
      </c>
      <c r="P46" s="16" t="s">
        <v>41</v>
      </c>
      <c r="Q46" s="26"/>
      <c r="R46" s="12"/>
      <c r="S46" s="12"/>
      <c r="T46" s="12"/>
      <c r="U46" s="12"/>
      <c r="V46" s="13"/>
    </row>
    <row r="47" spans="1:22" ht="27" customHeight="1">
      <c r="A47" s="46" t="s">
        <v>54</v>
      </c>
      <c r="B47" s="55" t="s">
        <v>105</v>
      </c>
      <c r="C47" s="55" t="s">
        <v>105</v>
      </c>
      <c r="D47" s="24">
        <v>1</v>
      </c>
      <c r="E47" s="6">
        <v>500</v>
      </c>
      <c r="F47" s="43"/>
      <c r="G47" s="44"/>
      <c r="H47" s="20"/>
      <c r="I47" s="20"/>
      <c r="J47" s="20"/>
      <c r="K47" s="46" t="s">
        <v>80</v>
      </c>
      <c r="L47" s="25" t="s">
        <v>39</v>
      </c>
      <c r="M47" s="25" t="s">
        <v>45</v>
      </c>
      <c r="N47" s="5"/>
      <c r="O47" s="24" t="s">
        <v>7</v>
      </c>
      <c r="P47" s="16" t="s">
        <v>41</v>
      </c>
      <c r="Q47" s="26"/>
      <c r="R47" s="12"/>
      <c r="S47" s="12"/>
      <c r="T47" s="12"/>
      <c r="U47" s="12"/>
      <c r="V47" s="13"/>
    </row>
    <row r="48" spans="1:22" ht="23.25" customHeight="1">
      <c r="A48" s="46" t="s">
        <v>63</v>
      </c>
      <c r="B48" s="55" t="s">
        <v>105</v>
      </c>
      <c r="C48" s="55" t="s">
        <v>105</v>
      </c>
      <c r="D48" s="24">
        <v>1</v>
      </c>
      <c r="E48" s="6">
        <v>1962.48</v>
      </c>
      <c r="F48" s="43"/>
      <c r="G48" s="44"/>
      <c r="H48" s="20"/>
      <c r="I48" s="20"/>
      <c r="J48" s="20"/>
      <c r="K48" s="46" t="s">
        <v>64</v>
      </c>
      <c r="L48" s="25" t="s">
        <v>50</v>
      </c>
      <c r="M48" s="25" t="s">
        <v>51</v>
      </c>
      <c r="N48" s="5"/>
      <c r="O48" s="24" t="s">
        <v>7</v>
      </c>
      <c r="P48" s="57">
        <v>891</v>
      </c>
      <c r="Q48" s="26"/>
      <c r="R48" s="12"/>
      <c r="S48" s="12"/>
      <c r="T48" s="12"/>
      <c r="U48" s="12"/>
      <c r="V48" s="13"/>
    </row>
    <row r="49" spans="1:22" ht="24.75" customHeight="1">
      <c r="A49" s="46" t="s">
        <v>54</v>
      </c>
      <c r="B49" s="55" t="s">
        <v>105</v>
      </c>
      <c r="C49" s="55" t="s">
        <v>105</v>
      </c>
      <c r="D49" s="24">
        <v>1</v>
      </c>
      <c r="E49" s="6">
        <v>223</v>
      </c>
      <c r="F49" s="43"/>
      <c r="G49" s="44"/>
      <c r="H49" s="20"/>
      <c r="I49" s="20"/>
      <c r="J49" s="20"/>
      <c r="K49" s="5" t="s">
        <v>68</v>
      </c>
      <c r="L49" s="25" t="s">
        <v>46</v>
      </c>
      <c r="M49" s="25" t="s">
        <v>47</v>
      </c>
      <c r="N49" s="5"/>
      <c r="O49" s="24" t="s">
        <v>7</v>
      </c>
      <c r="P49" s="53" t="s">
        <v>41</v>
      </c>
      <c r="Q49" s="26"/>
      <c r="R49" s="12"/>
      <c r="S49" s="12"/>
      <c r="T49" s="12"/>
      <c r="U49" s="12"/>
      <c r="V49" s="13"/>
    </row>
    <row r="50" spans="1:22" ht="24.75" customHeight="1">
      <c r="A50" s="46" t="s">
        <v>54</v>
      </c>
      <c r="B50" s="55" t="s">
        <v>105</v>
      </c>
      <c r="C50" s="55" t="s">
        <v>105</v>
      </c>
      <c r="D50" s="24">
        <v>13</v>
      </c>
      <c r="E50" s="6">
        <v>5105.82</v>
      </c>
      <c r="F50" s="43"/>
      <c r="G50" s="44"/>
      <c r="H50" s="20"/>
      <c r="I50" s="20"/>
      <c r="J50" s="20"/>
      <c r="K50" s="5" t="s">
        <v>55</v>
      </c>
      <c r="L50" s="25" t="s">
        <v>39</v>
      </c>
      <c r="M50" s="25" t="s">
        <v>45</v>
      </c>
      <c r="N50" s="5"/>
      <c r="O50" s="24" t="s">
        <v>6</v>
      </c>
      <c r="P50" s="53" t="s">
        <v>41</v>
      </c>
      <c r="Q50" s="26"/>
      <c r="R50" s="12"/>
      <c r="S50" s="12"/>
      <c r="T50" s="12"/>
      <c r="U50" s="12"/>
      <c r="V50" s="13"/>
    </row>
    <row r="51" spans="1:22" ht="26.25" customHeight="1">
      <c r="A51" s="46" t="s">
        <v>54</v>
      </c>
      <c r="B51" s="55" t="s">
        <v>105</v>
      </c>
      <c r="C51" s="55" t="s">
        <v>105</v>
      </c>
      <c r="D51" s="24">
        <v>7</v>
      </c>
      <c r="E51" s="6">
        <v>1959.77</v>
      </c>
      <c r="F51" s="43"/>
      <c r="G51" s="44"/>
      <c r="H51" s="20"/>
      <c r="I51" s="20"/>
      <c r="J51" s="20"/>
      <c r="K51" s="5" t="s">
        <v>56</v>
      </c>
      <c r="L51" s="25" t="s">
        <v>39</v>
      </c>
      <c r="M51" s="25" t="s">
        <v>45</v>
      </c>
      <c r="N51" s="5"/>
      <c r="O51" s="24" t="s">
        <v>6</v>
      </c>
      <c r="P51" s="53" t="s">
        <v>41</v>
      </c>
      <c r="Q51" s="26"/>
      <c r="R51" s="12"/>
      <c r="S51" s="12"/>
      <c r="T51" s="12"/>
      <c r="U51" s="12"/>
      <c r="V51" s="13"/>
    </row>
    <row r="52" spans="1:22" ht="25.5" customHeight="1">
      <c r="A52" s="46" t="s">
        <v>65</v>
      </c>
      <c r="B52" s="55" t="s">
        <v>105</v>
      </c>
      <c r="C52" s="55" t="s">
        <v>105</v>
      </c>
      <c r="D52" s="24">
        <v>1</v>
      </c>
      <c r="E52" s="6">
        <v>913.59</v>
      </c>
      <c r="F52" s="43"/>
      <c r="G52" s="44"/>
      <c r="H52" s="20"/>
      <c r="I52" s="20"/>
      <c r="J52" s="20"/>
      <c r="K52" s="5" t="s">
        <v>66</v>
      </c>
      <c r="L52" s="25" t="s">
        <v>39</v>
      </c>
      <c r="M52" s="25" t="s">
        <v>45</v>
      </c>
      <c r="N52" s="5"/>
      <c r="O52" s="24" t="s">
        <v>6</v>
      </c>
      <c r="P52" s="53" t="s">
        <v>41</v>
      </c>
      <c r="Q52" s="26"/>
      <c r="R52" s="12"/>
      <c r="S52" s="12"/>
      <c r="T52" s="12"/>
      <c r="U52" s="12"/>
      <c r="V52" s="13"/>
    </row>
    <row r="53" spans="1:22" ht="24.75" customHeight="1">
      <c r="A53" s="46" t="s">
        <v>54</v>
      </c>
      <c r="B53" s="55" t="s">
        <v>105</v>
      </c>
      <c r="C53" s="55" t="s">
        <v>105</v>
      </c>
      <c r="D53" s="24">
        <v>1</v>
      </c>
      <c r="E53" s="6">
        <v>780</v>
      </c>
      <c r="F53" s="43"/>
      <c r="G53" s="44"/>
      <c r="H53" s="20"/>
      <c r="I53" s="20"/>
      <c r="J53" s="20"/>
      <c r="K53" s="56" t="s">
        <v>83</v>
      </c>
      <c r="L53" s="25" t="s">
        <v>50</v>
      </c>
      <c r="M53" s="25" t="s">
        <v>51</v>
      </c>
      <c r="N53" s="5"/>
      <c r="O53" s="24" t="s">
        <v>6</v>
      </c>
      <c r="P53" s="53" t="s">
        <v>41</v>
      </c>
      <c r="Q53" s="26"/>
      <c r="R53" s="12"/>
      <c r="S53" s="12"/>
      <c r="T53" s="12"/>
      <c r="U53" s="12"/>
      <c r="V53" s="13"/>
    </row>
    <row r="54" spans="1:22" ht="23.25" customHeight="1">
      <c r="A54" s="46" t="s">
        <v>54</v>
      </c>
      <c r="B54" s="55" t="s">
        <v>105</v>
      </c>
      <c r="C54" s="55" t="s">
        <v>105</v>
      </c>
      <c r="D54" s="24">
        <v>1</v>
      </c>
      <c r="E54" s="6">
        <v>350</v>
      </c>
      <c r="F54" s="43"/>
      <c r="G54" s="44"/>
      <c r="H54" s="20"/>
      <c r="I54" s="20"/>
      <c r="J54" s="20"/>
      <c r="K54" s="5" t="s">
        <v>84</v>
      </c>
      <c r="L54" s="25" t="s">
        <v>39</v>
      </c>
      <c r="M54" s="25" t="s">
        <v>45</v>
      </c>
      <c r="N54" s="5"/>
      <c r="O54" s="24" t="s">
        <v>6</v>
      </c>
      <c r="P54" s="53" t="s">
        <v>41</v>
      </c>
      <c r="Q54" s="26"/>
      <c r="R54" s="12"/>
      <c r="S54" s="12"/>
      <c r="T54" s="12"/>
      <c r="U54" s="12"/>
      <c r="V54" s="13"/>
    </row>
    <row r="55" spans="1:22" ht="24" customHeight="1">
      <c r="A55" s="46" t="s">
        <v>54</v>
      </c>
      <c r="B55" s="55" t="s">
        <v>105</v>
      </c>
      <c r="C55" s="55" t="s">
        <v>105</v>
      </c>
      <c r="D55" s="24">
        <v>1</v>
      </c>
      <c r="E55" s="6">
        <v>100</v>
      </c>
      <c r="F55" s="43"/>
      <c r="G55" s="44"/>
      <c r="H55" s="20"/>
      <c r="I55" s="20"/>
      <c r="J55" s="20"/>
      <c r="K55" s="5" t="s">
        <v>85</v>
      </c>
      <c r="L55" s="25" t="s">
        <v>39</v>
      </c>
      <c r="M55" s="25" t="s">
        <v>45</v>
      </c>
      <c r="N55" s="5"/>
      <c r="O55" s="24" t="s">
        <v>6</v>
      </c>
      <c r="P55" s="53" t="s">
        <v>41</v>
      </c>
      <c r="Q55" s="26"/>
      <c r="R55" s="12"/>
      <c r="S55" s="12"/>
      <c r="T55" s="12"/>
      <c r="U55" s="12"/>
      <c r="V55" s="13"/>
    </row>
    <row r="56" spans="1:22" ht="24.75" customHeight="1">
      <c r="A56" s="46" t="s">
        <v>54</v>
      </c>
      <c r="B56" s="55" t="s">
        <v>105</v>
      </c>
      <c r="C56" s="55" t="s">
        <v>105</v>
      </c>
      <c r="D56" s="24">
        <v>1</v>
      </c>
      <c r="E56" s="6">
        <v>500</v>
      </c>
      <c r="F56" s="43"/>
      <c r="G56" s="44"/>
      <c r="H56" s="20"/>
      <c r="I56" s="20"/>
      <c r="J56" s="20"/>
      <c r="K56" s="5" t="s">
        <v>68</v>
      </c>
      <c r="L56" s="25" t="s">
        <v>46</v>
      </c>
      <c r="M56" s="25" t="s">
        <v>40</v>
      </c>
      <c r="N56" s="5"/>
      <c r="O56" s="24" t="s">
        <v>6</v>
      </c>
      <c r="P56" s="16" t="s">
        <v>41</v>
      </c>
      <c r="Q56" s="26"/>
      <c r="R56" s="12"/>
      <c r="S56" s="12"/>
      <c r="T56" s="12"/>
      <c r="U56" s="12"/>
      <c r="V56" s="13"/>
    </row>
    <row r="57" spans="1:22" ht="24" customHeight="1">
      <c r="A57" s="46" t="s">
        <v>54</v>
      </c>
      <c r="B57" s="55" t="s">
        <v>105</v>
      </c>
      <c r="C57" s="55" t="s">
        <v>105</v>
      </c>
      <c r="D57" s="24">
        <v>1</v>
      </c>
      <c r="E57" s="6">
        <v>480</v>
      </c>
      <c r="F57" s="43"/>
      <c r="G57" s="44"/>
      <c r="H57" s="20"/>
      <c r="I57" s="20"/>
      <c r="J57" s="20"/>
      <c r="K57" s="5" t="s">
        <v>80</v>
      </c>
      <c r="L57" s="25" t="s">
        <v>50</v>
      </c>
      <c r="M57" s="25" t="s">
        <v>51</v>
      </c>
      <c r="N57" s="5"/>
      <c r="O57" s="24" t="s">
        <v>6</v>
      </c>
      <c r="P57" s="16" t="s">
        <v>41</v>
      </c>
      <c r="Q57" s="26"/>
      <c r="R57" s="12"/>
      <c r="S57" s="12"/>
      <c r="T57" s="12"/>
      <c r="U57" s="12"/>
      <c r="V57" s="13"/>
    </row>
    <row r="58" spans="1:22" ht="27" customHeight="1">
      <c r="A58" s="46" t="s">
        <v>89</v>
      </c>
      <c r="B58" s="55" t="s">
        <v>105</v>
      </c>
      <c r="C58" s="55" t="s">
        <v>105</v>
      </c>
      <c r="D58" s="24">
        <v>1</v>
      </c>
      <c r="E58" s="6">
        <v>2773.98</v>
      </c>
      <c r="F58" s="43"/>
      <c r="G58" s="44"/>
      <c r="H58" s="20"/>
      <c r="I58" s="20"/>
      <c r="J58" s="20"/>
      <c r="K58" s="5" t="s">
        <v>82</v>
      </c>
      <c r="L58" s="25" t="s">
        <v>44</v>
      </c>
      <c r="M58" s="25" t="s">
        <v>47</v>
      </c>
      <c r="N58" s="5"/>
      <c r="O58" s="24" t="s">
        <v>6</v>
      </c>
      <c r="P58" s="57">
        <v>1713</v>
      </c>
      <c r="Q58" s="26"/>
      <c r="R58" s="12"/>
      <c r="S58" s="12"/>
      <c r="T58" s="12"/>
      <c r="U58" s="12"/>
      <c r="V58" s="13"/>
    </row>
    <row r="59" spans="1:22" ht="27" customHeight="1">
      <c r="A59" s="46" t="s">
        <v>89</v>
      </c>
      <c r="B59" s="55" t="s">
        <v>105</v>
      </c>
      <c r="C59" s="55" t="s">
        <v>105</v>
      </c>
      <c r="D59" s="24">
        <v>1</v>
      </c>
      <c r="E59" s="6">
        <v>4504.87</v>
      </c>
      <c r="F59" s="43"/>
      <c r="G59" s="44"/>
      <c r="H59" s="20"/>
      <c r="I59" s="20"/>
      <c r="J59" s="20"/>
      <c r="K59" s="5" t="s">
        <v>82</v>
      </c>
      <c r="L59" s="25" t="s">
        <v>44</v>
      </c>
      <c r="M59" s="25" t="s">
        <v>47</v>
      </c>
      <c r="N59" s="5"/>
      <c r="O59" s="24" t="s">
        <v>6</v>
      </c>
      <c r="P59" s="57">
        <v>1713</v>
      </c>
      <c r="Q59" s="26"/>
      <c r="R59" s="12"/>
      <c r="S59" s="12"/>
      <c r="T59" s="12"/>
      <c r="U59" s="12"/>
      <c r="V59" s="13"/>
    </row>
    <row r="60" spans="1:22" ht="25.5" customHeight="1">
      <c r="A60" s="46" t="s">
        <v>90</v>
      </c>
      <c r="B60" s="55" t="s">
        <v>105</v>
      </c>
      <c r="C60" s="55" t="s">
        <v>105</v>
      </c>
      <c r="D60" s="24">
        <v>1</v>
      </c>
      <c r="E60" s="6">
        <v>1300</v>
      </c>
      <c r="F60" s="43"/>
      <c r="G60" s="44"/>
      <c r="H60" s="20"/>
      <c r="I60" s="20"/>
      <c r="J60" s="20"/>
      <c r="K60" s="5" t="s">
        <v>91</v>
      </c>
      <c r="L60" s="25" t="s">
        <v>39</v>
      </c>
      <c r="M60" s="25" t="s">
        <v>45</v>
      </c>
      <c r="N60" s="5"/>
      <c r="O60" s="24" t="s">
        <v>6</v>
      </c>
      <c r="P60" s="16" t="s">
        <v>41</v>
      </c>
      <c r="Q60" s="26"/>
      <c r="R60" s="12"/>
      <c r="S60" s="12"/>
      <c r="T60" s="12"/>
      <c r="U60" s="12"/>
      <c r="V60" s="13"/>
    </row>
    <row r="61" spans="1:22" ht="25.5" customHeight="1">
      <c r="A61" s="46" t="s">
        <v>70</v>
      </c>
      <c r="B61" s="55" t="s">
        <v>105</v>
      </c>
      <c r="C61" s="55" t="s">
        <v>105</v>
      </c>
      <c r="D61" s="24">
        <v>2</v>
      </c>
      <c r="E61" s="6">
        <v>2970</v>
      </c>
      <c r="F61" s="43"/>
      <c r="G61" s="44"/>
      <c r="H61" s="20"/>
      <c r="I61" s="20"/>
      <c r="J61" s="20"/>
      <c r="K61" s="46" t="s">
        <v>92</v>
      </c>
      <c r="L61" s="25" t="s">
        <v>39</v>
      </c>
      <c r="M61" s="25" t="s">
        <v>45</v>
      </c>
      <c r="N61" s="5"/>
      <c r="O61" s="24" t="s">
        <v>69</v>
      </c>
      <c r="P61" s="57">
        <v>525</v>
      </c>
      <c r="Q61" s="26"/>
      <c r="R61" s="12"/>
      <c r="S61" s="12"/>
      <c r="T61" s="12"/>
      <c r="U61" s="12"/>
      <c r="V61" s="13"/>
    </row>
    <row r="62" spans="1:22" ht="25.5" customHeight="1">
      <c r="A62" s="46" t="s">
        <v>54</v>
      </c>
      <c r="B62" s="55" t="s">
        <v>105</v>
      </c>
      <c r="C62" s="55" t="s">
        <v>105</v>
      </c>
      <c r="D62" s="24">
        <v>1</v>
      </c>
      <c r="E62" s="6">
        <v>459</v>
      </c>
      <c r="F62" s="43"/>
      <c r="G62" s="44"/>
      <c r="H62" s="20"/>
      <c r="I62" s="20"/>
      <c r="J62" s="20"/>
      <c r="K62" s="5" t="s">
        <v>93</v>
      </c>
      <c r="L62" s="25" t="s">
        <v>50</v>
      </c>
      <c r="M62" s="25" t="s">
        <v>51</v>
      </c>
      <c r="N62" s="5"/>
      <c r="O62" s="24" t="s">
        <v>69</v>
      </c>
      <c r="P62" s="16" t="s">
        <v>41</v>
      </c>
      <c r="Q62" s="26"/>
      <c r="R62" s="12"/>
      <c r="S62" s="12"/>
      <c r="T62" s="12"/>
      <c r="U62" s="12"/>
      <c r="V62" s="13"/>
    </row>
    <row r="63" spans="1:22" ht="25.5" customHeight="1">
      <c r="A63" s="46" t="s">
        <v>94</v>
      </c>
      <c r="B63" s="55" t="s">
        <v>105</v>
      </c>
      <c r="C63" s="55" t="s">
        <v>105</v>
      </c>
      <c r="D63" s="24">
        <v>1</v>
      </c>
      <c r="E63" s="6">
        <f>1460+610</f>
        <v>2070</v>
      </c>
      <c r="F63" s="43"/>
      <c r="G63" s="44"/>
      <c r="H63" s="20"/>
      <c r="I63" s="20"/>
      <c r="J63" s="20"/>
      <c r="K63" s="5" t="s">
        <v>95</v>
      </c>
      <c r="L63" s="25" t="s">
        <v>39</v>
      </c>
      <c r="M63" s="25" t="s">
        <v>45</v>
      </c>
      <c r="N63" s="5"/>
      <c r="O63" s="24" t="s">
        <v>69</v>
      </c>
      <c r="P63" s="16" t="s">
        <v>41</v>
      </c>
      <c r="Q63" s="26"/>
      <c r="R63" s="12"/>
      <c r="S63" s="12"/>
      <c r="T63" s="12"/>
      <c r="U63" s="12"/>
      <c r="V63" s="13"/>
    </row>
    <row r="64" spans="1:22" ht="25.5" customHeight="1">
      <c r="A64" s="46" t="s">
        <v>94</v>
      </c>
      <c r="B64" s="55" t="s">
        <v>105</v>
      </c>
      <c r="C64" s="55" t="s">
        <v>105</v>
      </c>
      <c r="D64" s="24">
        <v>1</v>
      </c>
      <c r="E64" s="6">
        <v>1560</v>
      </c>
      <c r="F64" s="43"/>
      <c r="G64" s="44"/>
      <c r="H64" s="20"/>
      <c r="I64" s="20"/>
      <c r="J64" s="20"/>
      <c r="K64" s="5" t="s">
        <v>96</v>
      </c>
      <c r="L64" s="25" t="s">
        <v>39</v>
      </c>
      <c r="M64" s="25" t="s">
        <v>45</v>
      </c>
      <c r="N64" s="5"/>
      <c r="O64" s="24" t="s">
        <v>69</v>
      </c>
      <c r="P64" s="16" t="s">
        <v>41</v>
      </c>
      <c r="Q64" s="26"/>
      <c r="R64" s="12"/>
      <c r="S64" s="12"/>
      <c r="T64" s="12"/>
      <c r="U64" s="12"/>
      <c r="V64" s="13"/>
    </row>
    <row r="65" spans="1:22" ht="25.5" customHeight="1">
      <c r="A65" s="46" t="s">
        <v>97</v>
      </c>
      <c r="B65" s="55" t="s">
        <v>105</v>
      </c>
      <c r="C65" s="55" t="s">
        <v>105</v>
      </c>
      <c r="D65" s="24">
        <v>1</v>
      </c>
      <c r="E65" s="6">
        <v>4768</v>
      </c>
      <c r="F65" s="43"/>
      <c r="G65" s="44"/>
      <c r="H65" s="20"/>
      <c r="I65" s="20"/>
      <c r="J65" s="20"/>
      <c r="K65" s="5" t="s">
        <v>61</v>
      </c>
      <c r="L65" s="25" t="s">
        <v>39</v>
      </c>
      <c r="M65" s="25" t="s">
        <v>45</v>
      </c>
      <c r="N65" s="5"/>
      <c r="O65" s="24" t="s">
        <v>69</v>
      </c>
      <c r="P65" s="16" t="s">
        <v>41</v>
      </c>
      <c r="Q65" s="26"/>
      <c r="R65" s="12"/>
      <c r="S65" s="12"/>
      <c r="T65" s="12"/>
      <c r="U65" s="12"/>
      <c r="V65" s="13"/>
    </row>
    <row r="66" spans="1:22" ht="25.5" customHeight="1">
      <c r="A66" s="46" t="s">
        <v>63</v>
      </c>
      <c r="B66" s="55" t="s">
        <v>105</v>
      </c>
      <c r="C66" s="55" t="s">
        <v>105</v>
      </c>
      <c r="D66" s="24">
        <v>2</v>
      </c>
      <c r="E66" s="6">
        <v>1722.91</v>
      </c>
      <c r="F66" s="43"/>
      <c r="G66" s="44"/>
      <c r="H66" s="20"/>
      <c r="I66" s="20"/>
      <c r="J66" s="20"/>
      <c r="K66" s="5" t="s">
        <v>98</v>
      </c>
      <c r="L66" s="25" t="s">
        <v>49</v>
      </c>
      <c r="M66" s="25" t="s">
        <v>45</v>
      </c>
      <c r="N66" s="5"/>
      <c r="O66" s="24" t="s">
        <v>69</v>
      </c>
      <c r="P66" s="57">
        <v>1918</v>
      </c>
      <c r="Q66" s="26"/>
      <c r="R66" s="12"/>
      <c r="S66" s="12"/>
      <c r="T66" s="12"/>
      <c r="U66" s="12"/>
      <c r="V66" s="13"/>
    </row>
    <row r="67" spans="1:22" ht="25.5" customHeight="1">
      <c r="A67" s="46" t="s">
        <v>54</v>
      </c>
      <c r="B67" s="55" t="s">
        <v>105</v>
      </c>
      <c r="C67" s="55" t="s">
        <v>105</v>
      </c>
      <c r="D67" s="24">
        <v>3</v>
      </c>
      <c r="E67" s="6">
        <v>1750</v>
      </c>
      <c r="F67" s="43"/>
      <c r="G67" s="44"/>
      <c r="H67" s="20"/>
      <c r="I67" s="20"/>
      <c r="J67" s="20"/>
      <c r="K67" s="5" t="s">
        <v>55</v>
      </c>
      <c r="L67" s="25" t="s">
        <v>39</v>
      </c>
      <c r="M67" s="25" t="s">
        <v>45</v>
      </c>
      <c r="N67" s="5"/>
      <c r="O67" s="24" t="s">
        <v>69</v>
      </c>
      <c r="P67" s="16" t="s">
        <v>41</v>
      </c>
      <c r="Q67" s="26"/>
      <c r="R67" s="12"/>
      <c r="S67" s="12"/>
      <c r="T67" s="12"/>
      <c r="U67" s="12"/>
      <c r="V67" s="13"/>
    </row>
    <row r="68" spans="1:22" ht="25.5" customHeight="1">
      <c r="A68" s="46" t="s">
        <v>54</v>
      </c>
      <c r="B68" s="55" t="s">
        <v>105</v>
      </c>
      <c r="C68" s="55" t="s">
        <v>105</v>
      </c>
      <c r="D68" s="24">
        <v>2</v>
      </c>
      <c r="E68" s="6">
        <v>630.58</v>
      </c>
      <c r="F68" s="43"/>
      <c r="G68" s="44"/>
      <c r="H68" s="20"/>
      <c r="I68" s="20"/>
      <c r="J68" s="20"/>
      <c r="K68" s="5" t="s">
        <v>56</v>
      </c>
      <c r="L68" s="25" t="s">
        <v>39</v>
      </c>
      <c r="M68" s="25" t="s">
        <v>45</v>
      </c>
      <c r="N68" s="5"/>
      <c r="O68" s="24" t="s">
        <v>69</v>
      </c>
      <c r="P68" s="16" t="s">
        <v>41</v>
      </c>
      <c r="Q68" s="26"/>
      <c r="R68" s="12"/>
      <c r="S68" s="12"/>
      <c r="T68" s="12"/>
      <c r="U68" s="12"/>
      <c r="V68" s="13"/>
    </row>
    <row r="69" spans="1:22" ht="25.5" customHeight="1">
      <c r="A69" s="46" t="s">
        <v>73</v>
      </c>
      <c r="B69" s="55" t="s">
        <v>105</v>
      </c>
      <c r="C69" s="55" t="s">
        <v>105</v>
      </c>
      <c r="D69" s="24">
        <v>1</v>
      </c>
      <c r="E69" s="6">
        <v>523.99</v>
      </c>
      <c r="F69" s="43"/>
      <c r="G69" s="44"/>
      <c r="H69" s="20"/>
      <c r="I69" s="20"/>
      <c r="J69" s="20"/>
      <c r="K69" s="5" t="s">
        <v>99</v>
      </c>
      <c r="L69" s="25" t="s">
        <v>39</v>
      </c>
      <c r="M69" s="25" t="s">
        <v>45</v>
      </c>
      <c r="N69" s="5"/>
      <c r="O69" s="24" t="s">
        <v>69</v>
      </c>
      <c r="P69" s="16" t="s">
        <v>41</v>
      </c>
      <c r="Q69" s="26"/>
      <c r="R69" s="12"/>
      <c r="S69" s="12"/>
      <c r="T69" s="12"/>
      <c r="U69" s="12"/>
      <c r="V69" s="13"/>
    </row>
    <row r="70" spans="1:22" ht="25.5" customHeight="1">
      <c r="A70" s="46" t="s">
        <v>100</v>
      </c>
      <c r="B70" s="55" t="s">
        <v>105</v>
      </c>
      <c r="C70" s="55" t="s">
        <v>105</v>
      </c>
      <c r="D70" s="24">
        <v>1</v>
      </c>
      <c r="E70" s="6">
        <v>1186</v>
      </c>
      <c r="F70" s="43"/>
      <c r="G70" s="44"/>
      <c r="H70" s="20"/>
      <c r="I70" s="20"/>
      <c r="J70" s="20"/>
      <c r="K70" s="5" t="s">
        <v>101</v>
      </c>
      <c r="L70" s="25" t="s">
        <v>39</v>
      </c>
      <c r="M70" s="25" t="s">
        <v>45</v>
      </c>
      <c r="N70" s="5"/>
      <c r="O70" s="24" t="s">
        <v>69</v>
      </c>
      <c r="P70" s="16" t="s">
        <v>41</v>
      </c>
      <c r="Q70" s="26"/>
      <c r="R70" s="12"/>
      <c r="S70" s="12"/>
      <c r="T70" s="12"/>
      <c r="U70" s="12"/>
      <c r="V70" s="13"/>
    </row>
    <row r="71" spans="1:22" ht="25.5" customHeight="1">
      <c r="A71" s="46" t="s">
        <v>102</v>
      </c>
      <c r="B71" s="55" t="s">
        <v>105</v>
      </c>
      <c r="C71" s="55" t="s">
        <v>105</v>
      </c>
      <c r="D71" s="24">
        <v>1</v>
      </c>
      <c r="E71" s="6">
        <v>2110</v>
      </c>
      <c r="F71" s="43"/>
      <c r="G71" s="44"/>
      <c r="H71" s="20"/>
      <c r="I71" s="20"/>
      <c r="J71" s="20"/>
      <c r="K71" s="5" t="s">
        <v>101</v>
      </c>
      <c r="L71" s="25" t="s">
        <v>39</v>
      </c>
      <c r="M71" s="25" t="s">
        <v>45</v>
      </c>
      <c r="N71" s="5"/>
      <c r="O71" s="24" t="s">
        <v>69</v>
      </c>
      <c r="P71" s="16" t="s">
        <v>41</v>
      </c>
      <c r="Q71" s="26"/>
      <c r="R71" s="12"/>
      <c r="S71" s="12"/>
      <c r="T71" s="12"/>
      <c r="U71" s="12"/>
      <c r="V71" s="13"/>
    </row>
    <row r="72" spans="1:22" ht="25.5" customHeight="1">
      <c r="A72" s="46" t="s">
        <v>54</v>
      </c>
      <c r="B72" s="55" t="s">
        <v>105</v>
      </c>
      <c r="C72" s="55" t="s">
        <v>105</v>
      </c>
      <c r="D72" s="24">
        <v>1</v>
      </c>
      <c r="E72" s="6">
        <v>200</v>
      </c>
      <c r="F72" s="43"/>
      <c r="G72" s="44"/>
      <c r="H72" s="20"/>
      <c r="I72" s="20"/>
      <c r="J72" s="20"/>
      <c r="K72" s="5" t="s">
        <v>103</v>
      </c>
      <c r="L72" s="25" t="s">
        <v>104</v>
      </c>
      <c r="M72" s="25" t="s">
        <v>45</v>
      </c>
      <c r="N72" s="5"/>
      <c r="O72" s="24" t="s">
        <v>69</v>
      </c>
      <c r="P72" s="16" t="s">
        <v>41</v>
      </c>
      <c r="Q72" s="26"/>
      <c r="R72" s="12"/>
      <c r="S72" s="12"/>
      <c r="T72" s="12"/>
      <c r="U72" s="12"/>
      <c r="V72" s="13"/>
    </row>
    <row r="73" spans="1:22" ht="24" customHeight="1">
      <c r="A73" s="47" t="s">
        <v>38</v>
      </c>
      <c r="B73" s="55"/>
      <c r="C73" s="55"/>
      <c r="D73" s="24"/>
      <c r="E73" s="6"/>
      <c r="F73" s="43"/>
      <c r="G73" s="44"/>
      <c r="H73" s="20"/>
      <c r="I73" s="20"/>
      <c r="J73" s="20"/>
      <c r="K73" s="5"/>
      <c r="L73" s="25"/>
      <c r="M73" s="25"/>
      <c r="N73" s="5"/>
      <c r="O73" s="5"/>
      <c r="P73" s="16"/>
      <c r="Q73" s="26"/>
      <c r="R73" s="12"/>
      <c r="S73" s="12"/>
      <c r="T73" s="12"/>
      <c r="U73" s="12"/>
      <c r="V73" s="13"/>
    </row>
    <row r="74" spans="1:22" ht="26.25" customHeight="1">
      <c r="A74" s="46" t="s">
        <v>75</v>
      </c>
      <c r="B74" s="55" t="s">
        <v>105</v>
      </c>
      <c r="C74" s="55" t="s">
        <v>105</v>
      </c>
      <c r="D74" s="24">
        <v>1</v>
      </c>
      <c r="E74" s="6">
        <v>38000</v>
      </c>
      <c r="F74" s="43"/>
      <c r="G74" s="44"/>
      <c r="H74" s="20"/>
      <c r="I74" s="20"/>
      <c r="J74" s="20"/>
      <c r="K74" s="56" t="s">
        <v>76</v>
      </c>
      <c r="L74" s="25" t="s">
        <v>77</v>
      </c>
      <c r="M74" s="25" t="s">
        <v>45</v>
      </c>
      <c r="N74" s="5"/>
      <c r="O74" s="24" t="s">
        <v>7</v>
      </c>
      <c r="P74" s="16" t="s">
        <v>41</v>
      </c>
      <c r="Q74" s="26"/>
      <c r="R74" s="12"/>
      <c r="S74" s="12"/>
      <c r="T74" s="12"/>
      <c r="U74" s="12"/>
      <c r="V74" s="13"/>
    </row>
    <row r="75" spans="1:22" ht="22.5" customHeight="1">
      <c r="A75" s="46" t="s">
        <v>57</v>
      </c>
      <c r="B75" s="55" t="s">
        <v>105</v>
      </c>
      <c r="C75" s="55" t="s">
        <v>105</v>
      </c>
      <c r="D75" s="24">
        <v>1</v>
      </c>
      <c r="E75" s="6">
        <v>4000</v>
      </c>
      <c r="F75" s="43"/>
      <c r="G75" s="44"/>
      <c r="H75" s="20"/>
      <c r="I75" s="20"/>
      <c r="J75" s="20"/>
      <c r="K75" s="5" t="s">
        <v>58</v>
      </c>
      <c r="L75" s="25" t="s">
        <v>39</v>
      </c>
      <c r="M75" s="25" t="s">
        <v>45</v>
      </c>
      <c r="N75" s="5"/>
      <c r="O75" s="24" t="s">
        <v>6</v>
      </c>
      <c r="P75" s="16" t="s">
        <v>41</v>
      </c>
      <c r="Q75" s="26"/>
      <c r="R75" s="12"/>
      <c r="S75" s="12"/>
      <c r="T75" s="12"/>
      <c r="U75" s="12"/>
      <c r="V75" s="13"/>
    </row>
    <row r="76" spans="1:22" ht="27" customHeight="1">
      <c r="A76" s="46" t="s">
        <v>57</v>
      </c>
      <c r="B76" s="55" t="s">
        <v>105</v>
      </c>
      <c r="C76" s="55" t="s">
        <v>105</v>
      </c>
      <c r="D76" s="24">
        <v>1</v>
      </c>
      <c r="E76" s="6">
        <v>3000</v>
      </c>
      <c r="F76" s="43"/>
      <c r="G76" s="44"/>
      <c r="H76" s="20"/>
      <c r="I76" s="20"/>
      <c r="J76" s="20"/>
      <c r="K76" s="5" t="s">
        <v>59</v>
      </c>
      <c r="L76" s="25" t="s">
        <v>39</v>
      </c>
      <c r="M76" s="25" t="s">
        <v>45</v>
      </c>
      <c r="N76" s="5"/>
      <c r="O76" s="24" t="s">
        <v>6</v>
      </c>
      <c r="P76" s="16" t="s">
        <v>41</v>
      </c>
      <c r="Q76" s="26"/>
      <c r="R76" s="12"/>
      <c r="S76" s="12"/>
      <c r="T76" s="12"/>
      <c r="U76" s="12"/>
      <c r="V76" s="13"/>
    </row>
    <row r="77" spans="1:22" ht="25.5" customHeight="1">
      <c r="A77" s="46" t="s">
        <v>57</v>
      </c>
      <c r="B77" s="55" t="s">
        <v>105</v>
      </c>
      <c r="C77" s="55" t="s">
        <v>105</v>
      </c>
      <c r="D77" s="24">
        <v>1</v>
      </c>
      <c r="E77" s="6">
        <v>3500</v>
      </c>
      <c r="F77" s="43"/>
      <c r="G77" s="44"/>
      <c r="H77" s="20"/>
      <c r="I77" s="20"/>
      <c r="J77" s="20"/>
      <c r="K77" s="5" t="s">
        <v>60</v>
      </c>
      <c r="L77" s="25" t="s">
        <v>39</v>
      </c>
      <c r="M77" s="25" t="s">
        <v>45</v>
      </c>
      <c r="N77" s="5"/>
      <c r="O77" s="24" t="s">
        <v>6</v>
      </c>
      <c r="P77" s="16" t="s">
        <v>41</v>
      </c>
      <c r="Q77" s="26"/>
      <c r="R77" s="12"/>
      <c r="S77" s="12"/>
      <c r="T77" s="12"/>
      <c r="U77" s="12"/>
      <c r="V77" s="13"/>
    </row>
    <row r="78" spans="1:22" ht="25.5" customHeight="1">
      <c r="A78" s="46" t="s">
        <v>71</v>
      </c>
      <c r="B78" s="55" t="s">
        <v>105</v>
      </c>
      <c r="C78" s="55" t="s">
        <v>105</v>
      </c>
      <c r="D78" s="24">
        <v>1</v>
      </c>
      <c r="E78" s="6">
        <v>1090.4</v>
      </c>
      <c r="F78" s="43"/>
      <c r="G78" s="44"/>
      <c r="H78" s="20"/>
      <c r="I78" s="20"/>
      <c r="J78" s="20"/>
      <c r="K78" s="56" t="s">
        <v>72</v>
      </c>
      <c r="L78" s="25" t="s">
        <v>39</v>
      </c>
      <c r="M78" s="25" t="s">
        <v>45</v>
      </c>
      <c r="N78" s="5"/>
      <c r="O78" s="24" t="s">
        <v>7</v>
      </c>
      <c r="P78" s="16" t="s">
        <v>41</v>
      </c>
      <c r="Q78" s="26"/>
      <c r="R78" s="12"/>
      <c r="S78" s="12"/>
      <c r="T78" s="12"/>
      <c r="U78" s="12"/>
      <c r="V78" s="13"/>
    </row>
    <row r="79" spans="1:22" ht="24.75" customHeight="1">
      <c r="A79" s="46" t="s">
        <v>81</v>
      </c>
      <c r="B79" s="55" t="s">
        <v>105</v>
      </c>
      <c r="C79" s="55" t="s">
        <v>105</v>
      </c>
      <c r="D79" s="24">
        <v>2</v>
      </c>
      <c r="E79" s="6">
        <v>2296.8</v>
      </c>
      <c r="F79" s="43"/>
      <c r="G79" s="44"/>
      <c r="H79" s="20"/>
      <c r="I79" s="20"/>
      <c r="J79" s="20"/>
      <c r="K79" s="5" t="s">
        <v>82</v>
      </c>
      <c r="L79" s="25" t="s">
        <v>44</v>
      </c>
      <c r="M79" s="25" t="s">
        <v>47</v>
      </c>
      <c r="N79" s="5"/>
      <c r="O79" s="24" t="s">
        <v>7</v>
      </c>
      <c r="P79" s="57">
        <v>1713</v>
      </c>
      <c r="Q79" s="26"/>
      <c r="R79" s="12"/>
      <c r="S79" s="12"/>
      <c r="T79" s="12"/>
      <c r="U79" s="12"/>
      <c r="V79" s="13"/>
    </row>
    <row r="80" spans="1:22" ht="24.75" customHeight="1">
      <c r="A80" s="46" t="s">
        <v>48</v>
      </c>
      <c r="B80" s="55" t="s">
        <v>105</v>
      </c>
      <c r="C80" s="55" t="s">
        <v>105</v>
      </c>
      <c r="D80" s="24">
        <v>1</v>
      </c>
      <c r="E80" s="6">
        <v>1299.98</v>
      </c>
      <c r="F80" s="43"/>
      <c r="G80" s="44"/>
      <c r="H80" s="20"/>
      <c r="I80" s="20"/>
      <c r="J80" s="20"/>
      <c r="K80" s="5" t="s">
        <v>86</v>
      </c>
      <c r="L80" s="25" t="s">
        <v>39</v>
      </c>
      <c r="M80" s="25" t="s">
        <v>45</v>
      </c>
      <c r="N80" s="5"/>
      <c r="O80" s="24" t="s">
        <v>6</v>
      </c>
      <c r="P80" s="16" t="s">
        <v>41</v>
      </c>
      <c r="Q80" s="26"/>
      <c r="R80" s="12"/>
      <c r="S80" s="12"/>
      <c r="T80" s="12"/>
      <c r="U80" s="12"/>
      <c r="V80" s="13"/>
    </row>
    <row r="81" spans="1:22" ht="24.75" customHeight="1">
      <c r="A81" s="46" t="s">
        <v>87</v>
      </c>
      <c r="B81" s="55" t="s">
        <v>105</v>
      </c>
      <c r="C81" s="55" t="s">
        <v>105</v>
      </c>
      <c r="D81" s="24">
        <v>1</v>
      </c>
      <c r="E81" s="6">
        <v>9280</v>
      </c>
      <c r="F81" s="43"/>
      <c r="G81" s="44"/>
      <c r="H81" s="20"/>
      <c r="I81" s="20"/>
      <c r="J81" s="20"/>
      <c r="K81" s="5" t="s">
        <v>88</v>
      </c>
      <c r="L81" s="25" t="s">
        <v>49</v>
      </c>
      <c r="M81" s="25" t="s">
        <v>47</v>
      </c>
      <c r="N81" s="5"/>
      <c r="O81" s="24" t="s">
        <v>6</v>
      </c>
      <c r="P81" s="16" t="s">
        <v>41</v>
      </c>
      <c r="Q81" s="26"/>
      <c r="R81" s="12"/>
      <c r="S81" s="12"/>
      <c r="T81" s="12"/>
      <c r="U81" s="12"/>
      <c r="V81" s="13"/>
    </row>
    <row r="82" spans="1:17" ht="18.75" customHeight="1">
      <c r="A82" s="36" t="s">
        <v>22</v>
      </c>
      <c r="B82" s="37"/>
      <c r="C82" s="37"/>
      <c r="D82" s="38">
        <f>SUM(D42:D81)</f>
        <v>72</v>
      </c>
      <c r="E82" s="39">
        <f>SUM(E42:E81)</f>
        <v>118000.01999999999</v>
      </c>
      <c r="F82" s="64">
        <f>SUM(F42:F81)</f>
        <v>0</v>
      </c>
      <c r="G82" s="65"/>
      <c r="H82" s="39">
        <f>SUM(H42:H81)</f>
        <v>0</v>
      </c>
      <c r="I82" s="27"/>
      <c r="J82" s="67"/>
      <c r="K82" s="67"/>
      <c r="L82" s="14"/>
      <c r="M82" s="14"/>
      <c r="N82" s="14"/>
      <c r="O82" s="14"/>
      <c r="P82" s="49"/>
      <c r="Q82" s="14"/>
    </row>
    <row r="83" spans="1:17" ht="11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49"/>
      <c r="Q83" s="14"/>
    </row>
    <row r="84" spans="1:17" ht="11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49"/>
      <c r="Q84" s="14"/>
    </row>
    <row r="85" spans="1:17" ht="36.75" customHeight="1">
      <c r="A85" s="14"/>
      <c r="B85" s="14"/>
      <c r="C85" s="14"/>
      <c r="D85" s="14"/>
      <c r="E85" s="14"/>
      <c r="F85" s="68" t="s">
        <v>32</v>
      </c>
      <c r="G85" s="69"/>
      <c r="H85" s="70"/>
      <c r="I85" s="33"/>
      <c r="J85" s="33"/>
      <c r="K85" s="66">
        <f>+E82</f>
        <v>118000.01999999999</v>
      </c>
      <c r="L85" s="66"/>
      <c r="M85" s="66"/>
      <c r="N85" s="14"/>
      <c r="O85" s="14"/>
      <c r="P85" s="49"/>
      <c r="Q85" s="14"/>
    </row>
    <row r="86" spans="1:17" ht="18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49"/>
      <c r="Q86" s="14"/>
    </row>
    <row r="87" spans="1:17" ht="18.75" customHeight="1">
      <c r="A87" s="30" t="s">
        <v>5</v>
      </c>
      <c r="B87" s="28"/>
      <c r="C87" s="28"/>
      <c r="D87" s="14"/>
      <c r="E87" s="34" t="s">
        <v>6</v>
      </c>
      <c r="F87" s="62">
        <f>+E50+E51+E52+E53+E54+E55+E56+E57+E58+E59+E60+E80+E81+E75+E76+E77</f>
        <v>39848.009999999995</v>
      </c>
      <c r="G87" s="63"/>
      <c r="H87" s="35"/>
      <c r="I87" s="14"/>
      <c r="J87" s="34" t="s">
        <v>7</v>
      </c>
      <c r="K87" s="50">
        <f>+E43+E44+E45+E46+E47+E48+E49+E78+E79+E74</f>
        <v>58201.53</v>
      </c>
      <c r="L87" s="14"/>
      <c r="M87" s="34" t="s">
        <v>8</v>
      </c>
      <c r="N87" s="59">
        <f>+E61+E62+E63+E64+E65+E66+E67+E68+E69+E70+E71+E72</f>
        <v>19950.48</v>
      </c>
      <c r="O87" s="59"/>
      <c r="P87" s="49"/>
      <c r="Q87" s="14"/>
    </row>
    <row r="88" spans="8:16" s="14" customFormat="1" ht="18.75" customHeight="1">
      <c r="H88" s="52"/>
      <c r="K88" s="51"/>
      <c r="P88" s="49"/>
    </row>
    <row r="89" spans="11:16" s="14" customFormat="1" ht="18.75" customHeight="1">
      <c r="K89" s="51"/>
      <c r="L89" s="52"/>
      <c r="P89" s="49"/>
    </row>
    <row r="90" s="14" customFormat="1" ht="11.25">
      <c r="P90" s="49"/>
    </row>
    <row r="91" spans="13:16" s="14" customFormat="1" ht="12.75" customHeight="1">
      <c r="M91" s="35"/>
      <c r="N91" s="35"/>
      <c r="O91" s="35"/>
      <c r="P91" s="49"/>
    </row>
    <row r="92" spans="1:15" s="14" customFormat="1" ht="13.5" customHeight="1">
      <c r="A92" s="15"/>
      <c r="B92" s="15"/>
      <c r="C92" s="15"/>
      <c r="D92" s="60" t="s">
        <v>42</v>
      </c>
      <c r="E92" s="60"/>
      <c r="H92" s="60" t="s">
        <v>43</v>
      </c>
      <c r="I92" s="60"/>
      <c r="J92" s="60"/>
      <c r="K92" s="60"/>
      <c r="L92" s="15"/>
      <c r="M92" s="61"/>
      <c r="N92" s="61"/>
      <c r="O92" s="61"/>
    </row>
    <row r="93" spans="4:15" s="14" customFormat="1" ht="12.75">
      <c r="D93" s="130" t="s">
        <v>11</v>
      </c>
      <c r="E93" s="130"/>
      <c r="H93" s="130" t="s">
        <v>12</v>
      </c>
      <c r="I93" s="130"/>
      <c r="J93" s="130"/>
      <c r="K93" s="130"/>
      <c r="M93" s="131"/>
      <c r="N93" s="131"/>
      <c r="O93" s="131"/>
    </row>
    <row r="94" spans="13:15" s="14" customFormat="1" ht="11.25">
      <c r="M94" s="58"/>
      <c r="N94" s="58"/>
      <c r="O94" s="58"/>
    </row>
  </sheetData>
  <sheetProtection/>
  <mergeCells count="109">
    <mergeCell ref="B23:B25"/>
    <mergeCell ref="B31:B33"/>
    <mergeCell ref="C15:C17"/>
    <mergeCell ref="C23:C25"/>
    <mergeCell ref="C31:C33"/>
    <mergeCell ref="G23:G25"/>
    <mergeCell ref="E23:E25"/>
    <mergeCell ref="D93:E93"/>
    <mergeCell ref="H93:K93"/>
    <mergeCell ref="G31:G33"/>
    <mergeCell ref="M93:O93"/>
    <mergeCell ref="J36:K36"/>
    <mergeCell ref="L31:N31"/>
    <mergeCell ref="F42:G42"/>
    <mergeCell ref="D31:D33"/>
    <mergeCell ref="F31:F33"/>
    <mergeCell ref="H31:H33"/>
    <mergeCell ref="O26:P26"/>
    <mergeCell ref="I27:K27"/>
    <mergeCell ref="O27:P27"/>
    <mergeCell ref="H23:H25"/>
    <mergeCell ref="O23:P25"/>
    <mergeCell ref="L24:M24"/>
    <mergeCell ref="N24:N25"/>
    <mergeCell ref="I23:K25"/>
    <mergeCell ref="L23:N23"/>
    <mergeCell ref="D40:D41"/>
    <mergeCell ref="D23:D25"/>
    <mergeCell ref="A31:A33"/>
    <mergeCell ref="O19:P19"/>
    <mergeCell ref="O31:P33"/>
    <mergeCell ref="L32:M32"/>
    <mergeCell ref="N32:N33"/>
    <mergeCell ref="I35:K35"/>
    <mergeCell ref="O35:P35"/>
    <mergeCell ref="I19:K19"/>
    <mergeCell ref="O34:P34"/>
    <mergeCell ref="K39:K41"/>
    <mergeCell ref="E31:E33"/>
    <mergeCell ref="F23:F25"/>
    <mergeCell ref="A38:P38"/>
    <mergeCell ref="A39:A41"/>
    <mergeCell ref="B39:B41"/>
    <mergeCell ref="C39:C41"/>
    <mergeCell ref="D39:E39"/>
    <mergeCell ref="F39:J39"/>
    <mergeCell ref="E40:E41"/>
    <mergeCell ref="H40:H41"/>
    <mergeCell ref="I40:I41"/>
    <mergeCell ref="I34:K34"/>
    <mergeCell ref="I26:K26"/>
    <mergeCell ref="I20:K20"/>
    <mergeCell ref="I31:K33"/>
    <mergeCell ref="I28:K28"/>
    <mergeCell ref="A23:A25"/>
    <mergeCell ref="A30:P30"/>
    <mergeCell ref="O18:P18"/>
    <mergeCell ref="A15:A17"/>
    <mergeCell ref="D15:D17"/>
    <mergeCell ref="E15:E17"/>
    <mergeCell ref="N16:N17"/>
    <mergeCell ref="G15:G17"/>
    <mergeCell ref="H15:H17"/>
    <mergeCell ref="O15:P17"/>
    <mergeCell ref="O11:P11"/>
    <mergeCell ref="I12:K12"/>
    <mergeCell ref="A22:P22"/>
    <mergeCell ref="C7:C9"/>
    <mergeCell ref="B15:B17"/>
    <mergeCell ref="E7:E9"/>
    <mergeCell ref="G7:G9"/>
    <mergeCell ref="I18:K18"/>
    <mergeCell ref="L8:M8"/>
    <mergeCell ref="N8:N9"/>
    <mergeCell ref="I7:K9"/>
    <mergeCell ref="F15:F17"/>
    <mergeCell ref="L16:M16"/>
    <mergeCell ref="A14:P14"/>
    <mergeCell ref="L15:N15"/>
    <mergeCell ref="I15:K17"/>
    <mergeCell ref="L7:N7"/>
    <mergeCell ref="O10:P10"/>
    <mergeCell ref="I11:K11"/>
    <mergeCell ref="A6:P6"/>
    <mergeCell ref="I10:K10"/>
    <mergeCell ref="A7:A9"/>
    <mergeCell ref="D7:D9"/>
    <mergeCell ref="O7:P9"/>
    <mergeCell ref="A3:P3"/>
    <mergeCell ref="A1:P1"/>
    <mergeCell ref="F7:F9"/>
    <mergeCell ref="B7:B9"/>
    <mergeCell ref="H7:H9"/>
    <mergeCell ref="O39:O41"/>
    <mergeCell ref="P39:P41"/>
    <mergeCell ref="L40:M40"/>
    <mergeCell ref="L39:N39"/>
    <mergeCell ref="F40:G41"/>
    <mergeCell ref="N40:N41"/>
    <mergeCell ref="J40:J41"/>
    <mergeCell ref="N87:O87"/>
    <mergeCell ref="D92:E92"/>
    <mergeCell ref="M92:O92"/>
    <mergeCell ref="H92:K92"/>
    <mergeCell ref="F87:G87"/>
    <mergeCell ref="F82:G82"/>
    <mergeCell ref="K85:M85"/>
    <mergeCell ref="J82:K82"/>
    <mergeCell ref="F85:H85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2012-09-28T19:55:26Z</cp:lastPrinted>
  <dcterms:created xsi:type="dcterms:W3CDTF">2009-12-15T16:23:50Z</dcterms:created>
  <dcterms:modified xsi:type="dcterms:W3CDTF">2012-11-09T22:18:25Z</dcterms:modified>
  <cp:category/>
  <cp:version/>
  <cp:contentType/>
  <cp:contentStatus/>
</cp:coreProperties>
</file>