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5480" windowHeight="10920" tabRatio="721"/>
  </bookViews>
  <sheets>
    <sheet name="ANEXO IV" sheetId="2" r:id="rId1"/>
  </sheets>
  <definedNames>
    <definedName name="_xlnm.Print_Area" localSheetId="0">'ANEXO IV'!$A$1:$L$103</definedName>
    <definedName name="_xlnm.Print_Titles" localSheetId="0">'ANEXO IV'!$1:$4</definedName>
  </definedNames>
  <calcPr calcId="124519"/>
</workbook>
</file>

<file path=xl/calcChain.xml><?xml version="1.0" encoding="utf-8"?>
<calcChain xmlns="http://schemas.openxmlformats.org/spreadsheetml/2006/main">
  <c r="L94" i="2"/>
  <c r="H94"/>
  <c r="D94"/>
  <c r="C86"/>
  <c r="B86"/>
  <c r="D18"/>
  <c r="E18"/>
  <c r="C18"/>
  <c r="D11"/>
  <c r="E11"/>
  <c r="C11"/>
  <c r="E25" l="1"/>
  <c r="D25"/>
  <c r="C25"/>
  <c r="E86"/>
  <c r="D86"/>
  <c r="E32"/>
  <c r="D32"/>
  <c r="C32"/>
  <c r="F90" s="1"/>
</calcChain>
</file>

<file path=xl/sharedStrings.xml><?xml version="1.0" encoding="utf-8"?>
<sst xmlns="http://schemas.openxmlformats.org/spreadsheetml/2006/main" count="324" uniqueCount="115">
  <si>
    <t>CONTRALORÍA GENERAL DEL ESTADO</t>
  </si>
  <si>
    <t>DIRECCION GENERAL DE CONTROL Y EVALUACION</t>
  </si>
  <si>
    <t>DESCRIPCIÓN</t>
  </si>
  <si>
    <t>PRESUPUESTO BASE</t>
  </si>
  <si>
    <t>TOTAL MONTO ADJUDICADO</t>
  </si>
  <si>
    <t>AHORRO</t>
  </si>
  <si>
    <t>EMPRESAS ADJUDICADAS</t>
  </si>
  <si>
    <t xml:space="preserve">ORIGEN DE LA EMPRESA </t>
  </si>
  <si>
    <t>OBSERVACIONES</t>
  </si>
  <si>
    <t>VERACRUZANA</t>
  </si>
  <si>
    <t>FORÁNEA</t>
  </si>
  <si>
    <t>MUNICIPIO</t>
  </si>
  <si>
    <t>REGION</t>
  </si>
  <si>
    <t>TOTAL</t>
  </si>
  <si>
    <t>LICITACIONES SIMPLIFICADAS</t>
  </si>
  <si>
    <t>ADJUDICACIONES DIRECTAS</t>
  </si>
  <si>
    <t>POR MONTO</t>
  </si>
  <si>
    <t>POR EXCEPCIÓN DE LEY</t>
  </si>
  <si>
    <t>EMPRESA ADJUDICADA</t>
  </si>
  <si>
    <t>ORIGEN DE LA EMPRESA</t>
  </si>
  <si>
    <t>NÚMERO DE OPERACIONES</t>
  </si>
  <si>
    <t>MONTO</t>
  </si>
  <si>
    <t xml:space="preserve">TOTAL MONTO ADJUDICADO PESOS: </t>
  </si>
  <si>
    <t>ELABORÓ</t>
  </si>
  <si>
    <t>REVISÓ</t>
  </si>
  <si>
    <t>AUTORIZÓ</t>
  </si>
  <si>
    <t>LICITACIONES PUBLICAS INTERNACIONALES</t>
  </si>
  <si>
    <t>LICITACIONES PUBLICAS NACIONALES</t>
  </si>
  <si>
    <t>LICITACIONES PUBLICAS ESTATALES</t>
  </si>
  <si>
    <t>INDICAR  EL MONTO Y ORIGEN DEL RECURSO</t>
  </si>
  <si>
    <t>ESTATAL</t>
  </si>
  <si>
    <t>FEDERAL</t>
  </si>
  <si>
    <t>NÚMERO DE LICITACIÓN</t>
  </si>
  <si>
    <t>N° Acuerdo</t>
  </si>
  <si>
    <t>N° Sesión</t>
  </si>
  <si>
    <t>INGRESOS PROPIOS</t>
  </si>
  <si>
    <t>Instituto Tecnologico Superior de Juan Rodriguez Clara</t>
  </si>
  <si>
    <t>Juan Rodriguez Clara</t>
  </si>
  <si>
    <t>L.C. MARINA AURORA AMEZCUA GUZMAN</t>
  </si>
  <si>
    <t>SUBDIRECTOR ADMINISTRATIVO</t>
  </si>
  <si>
    <t>JEFE DE RECURSOS MATERIALES</t>
  </si>
  <si>
    <t>Papaloapan</t>
  </si>
  <si>
    <t>C.P. ROBERTO JEREZANO SALAZAR</t>
  </si>
  <si>
    <t>Coatzacalcos</t>
  </si>
  <si>
    <t>Olmeca</t>
  </si>
  <si>
    <t>Xalapa</t>
  </si>
  <si>
    <t>Capital</t>
  </si>
  <si>
    <t>Subsidio Estatal</t>
  </si>
  <si>
    <t>Servicios:</t>
  </si>
  <si>
    <t>Adquisiciones:</t>
  </si>
  <si>
    <t>ARRENDAMIENTO DE EDIFICIOS Y LOCALES</t>
  </si>
  <si>
    <t>MARIA PAZ SANCHEZ LAGUNES</t>
  </si>
  <si>
    <t>MATERIAL Y UTILES DE OFICINA</t>
  </si>
  <si>
    <t>CIUDAD ISLA</t>
  </si>
  <si>
    <t>PINTURAS</t>
  </si>
  <si>
    <t>IMPRESIONES</t>
  </si>
  <si>
    <t>ELSA DEL CARMEN CHIÑAS PIRRON</t>
  </si>
  <si>
    <t>NUEVA WAL MART, S. DE R.L. DE C.V.</t>
  </si>
  <si>
    <t>MATERIAL ELECTRICO Y ELECTRONICO</t>
  </si>
  <si>
    <t>DORA LUZ REYES AGUILAR</t>
  </si>
  <si>
    <t>CONCEPCION GONZALEZ AGUILAR</t>
  </si>
  <si>
    <t>ARRENDAMIENTO DE EQUIPO DE FOTOCOPIADO</t>
  </si>
  <si>
    <t>SISTEMAS CONTINO, S.A. DE C.V.</t>
  </si>
  <si>
    <t>JACOBO CASTRO PEREZ</t>
  </si>
  <si>
    <t>MATERIALES Y UTILES PARA EL PROCESAMIENTO EN EQUIPOS Y BIENES INFORMATICOS</t>
  </si>
  <si>
    <t>COMBUSTIBLE, LUBRICANTES Y ADITIVOS PARA SERVICOS ADMINISTRATIVOS</t>
  </si>
  <si>
    <t>ESTACION DE SERVICIOS EL LLANO, S.A. DE C.V.</t>
  </si>
  <si>
    <t>COMBUSTIBLES RODRIGUEZ CLARA, S.A. DE C.V.</t>
  </si>
  <si>
    <t>PABLO MANZUR ASSAD</t>
  </si>
  <si>
    <t>ELVIA LORENA CHINCHURRETA GUIZAR</t>
  </si>
  <si>
    <t>VESTUARIO Y UNIFORMES</t>
  </si>
  <si>
    <t>MATERIAL Y SUMINISTROS VARIOS</t>
  </si>
  <si>
    <t>MARIA AURORA GOMEZ MONTIEL</t>
  </si>
  <si>
    <t>REPORTE DE ADQUISICIONES DEL 01 AL 31 DE OCTUBRE DE 2011</t>
  </si>
  <si>
    <t>SERVICIO DE CONDUCCION DE SEÑALES ANALOGICOS Y DIGITALES</t>
  </si>
  <si>
    <t>MIRNA PRIEGO REYNA</t>
  </si>
  <si>
    <t>EL COYOL</t>
  </si>
  <si>
    <t>FLETES Y MANIOBRAS</t>
  </si>
  <si>
    <t>ROBERTO YESCA DOMINGUEZ</t>
  </si>
  <si>
    <t>ISMAEL PORTUGAL PALACIOS</t>
  </si>
  <si>
    <t>JOSE JUAN RODRIGUEZ ANELL</t>
  </si>
  <si>
    <t>ARRENDAMIENTO DE EQUIPO DE TRANSPORTE</t>
  </si>
  <si>
    <t>ANGEL FERNANDEZ CHIQUITO</t>
  </si>
  <si>
    <t>ACAYUCAN</t>
  </si>
  <si>
    <t>ODALI RODRIGUEZ CASTELAN</t>
  </si>
  <si>
    <t>XALAPA</t>
  </si>
  <si>
    <t>CAPITAL</t>
  </si>
  <si>
    <t>JESSICA HERNANDEZ ALVARADO</t>
  </si>
  <si>
    <t>TIENDAS LORES, S.A. DE C.V.</t>
  </si>
  <si>
    <t>FRALISELI DE MEXICO, S.A. DE C.V.</t>
  </si>
  <si>
    <t>ZARAGOZA</t>
  </si>
  <si>
    <t>ASTRID FRANQUICIAS Y ESTACIONES DE SERVICIO, S.A. DE C.V.</t>
  </si>
  <si>
    <t>MEDELLIN DE BRAVO</t>
  </si>
  <si>
    <t>CONSERVACION Y MANTENIMIENTO DE MOBILIARIO DE ADMINITRACION</t>
  </si>
  <si>
    <t>EUDOCIA TELO ROSAS</t>
  </si>
  <si>
    <t>RUTH MARQUEZ VAQUEZ</t>
  </si>
  <si>
    <t>CADENA COMERCIAL OXXO, S.A. DE C.V.</t>
  </si>
  <si>
    <t>IMAGEN PROMOCIONALES, S.A. DE C.V.</t>
  </si>
  <si>
    <t>MOBILIARIO Y EQUIPO DE OFICINA</t>
  </si>
  <si>
    <t>OFIX, S.A. DE C.V.</t>
  </si>
  <si>
    <t>OFFICE DEPOT, S.A. DE C.V.</t>
  </si>
  <si>
    <t>SUBSIDIO FEDERAL</t>
  </si>
  <si>
    <t>SERVICIO INTEGRALES DEL SURESTE DE VERACRUZ, S.A. DE C.V.</t>
  </si>
  <si>
    <t>TIERRA BLANCA</t>
  </si>
  <si>
    <t>MILDRETH TLAPA CARRIZALEZ</t>
  </si>
  <si>
    <t>GONZALO AMADOR RUSSELL</t>
  </si>
  <si>
    <t>ARACELI ROMAN SANTOS</t>
  </si>
  <si>
    <t>SERVICIO FACIL DEL SURESTE, S.A. DE C.V.</t>
  </si>
  <si>
    <t>PRODUCTOS FARMACEUTICOS</t>
  </si>
  <si>
    <t>FERNANDO RODRIGUEZ OSCAR ALFREDO</t>
  </si>
  <si>
    <t>REYES CERVANTE GARCIA</t>
  </si>
  <si>
    <t>PUBLICACION OFICIALES PARA DIFUSION E INFORMACION</t>
  </si>
  <si>
    <t>PINTA SERVICE, S.A. DE C.V.</t>
  </si>
  <si>
    <t>SANTA HOYOS APONTE</t>
  </si>
  <si>
    <t xml:space="preserve">PRODUCTOS ALIMENTICIOS PARA EL PERSONAL DERIVADO DE LA PRESTACION DE SERVICIOS PUBLICOS EN UNIDADES DE SALUD, EDUCATIVAS, DE READAPTACION SOCIAL Y OTRAS </t>
  </si>
</sst>
</file>

<file path=xl/styles.xml><?xml version="1.0" encoding="utf-8"?>
<styleSheet xmlns="http://schemas.openxmlformats.org/spreadsheetml/2006/main">
  <numFmts count="9">
    <numFmt numFmtId="44" formatCode="_ &quot;$&quot;\ * #,##0.00_ ;_ &quot;$&quot;\ * \-#,##0.00_ ;_ &quot;$&quot;\ * &quot;-&quot;??_ ;_ @_ "/>
    <numFmt numFmtId="164" formatCode="&quot;$&quot;#,##0.00;[Red]\-&quot;$&quot;#,##0.0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#,##0.00_ ;\-#,##0.00\ "/>
    <numFmt numFmtId="168" formatCode="0_ ;[Red]\-0\ "/>
    <numFmt numFmtId="169" formatCode="#,##0.00_ ;[Red]\-#,##0.00\ "/>
    <numFmt numFmtId="170" formatCode="&quot;$&quot;#,##0.00"/>
    <numFmt numFmtId="171" formatCode="_-[$€-2]* #,##0.00_-;\-[$€-2]* #,##0.00_-;_-[$€-2]* &quot;-&quot;??_-"/>
  </numFmts>
  <fonts count="11">
    <font>
      <sz val="10"/>
      <name val="Arial"/>
      <family val="2"/>
    </font>
    <font>
      <sz val="10"/>
      <name val="Arial"/>
      <family val="2"/>
    </font>
    <font>
      <b/>
      <i/>
      <u/>
      <sz val="10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Century Gothic"/>
      <family val="2"/>
    </font>
    <font>
      <b/>
      <sz val="10"/>
      <color indexed="8"/>
      <name val="Century Gothic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17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6" fillId="0" borderId="0"/>
  </cellStyleXfs>
  <cellXfs count="151">
    <xf numFmtId="0" fontId="0" fillId="0" borderId="0" xfId="0"/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vertical="center" wrapText="1"/>
    </xf>
    <xf numFmtId="167" fontId="3" fillId="2" borderId="3" xfId="0" applyNumberFormat="1" applyFont="1" applyFill="1" applyBorder="1" applyAlignment="1">
      <alignment horizontal="center" vertical="center" wrapText="1"/>
    </xf>
    <xf numFmtId="167" fontId="3" fillId="2" borderId="3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 wrapText="1"/>
    </xf>
    <xf numFmtId="168" fontId="5" fillId="2" borderId="2" xfId="0" applyNumberFormat="1" applyFont="1" applyFill="1" applyBorder="1" applyAlignment="1">
      <alignment horizontal="center" vertical="center" wrapText="1"/>
    </xf>
    <xf numFmtId="169" fontId="5" fillId="2" borderId="2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0" fontId="3" fillId="3" borderId="5" xfId="0" applyFont="1" applyFill="1" applyBorder="1" applyAlignment="1">
      <alignment horizontal="centerContinuous" vertical="center"/>
    </xf>
    <xf numFmtId="0" fontId="3" fillId="3" borderId="1" xfId="0" applyFont="1" applyFill="1" applyBorder="1" applyAlignment="1">
      <alignment horizontal="centerContinuous" vertical="center"/>
    </xf>
    <xf numFmtId="167" fontId="3" fillId="0" borderId="0" xfId="0" applyNumberFormat="1" applyFont="1" applyFill="1" applyBorder="1" applyAlignment="1">
      <alignment horizontal="center" vertical="center"/>
    </xf>
    <xf numFmtId="16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/>
    <xf numFmtId="49" fontId="4" fillId="0" borderId="0" xfId="0" applyNumberFormat="1" applyFont="1" applyAlignment="1">
      <alignment horizontal="centerContinuous"/>
    </xf>
    <xf numFmtId="49" fontId="4" fillId="0" borderId="0" xfId="0" applyNumberFormat="1" applyFont="1"/>
    <xf numFmtId="0" fontId="5" fillId="0" borderId="0" xfId="0" applyFont="1" applyFill="1" applyBorder="1" applyAlignment="1">
      <alignment horizontal="center" vertical="center" wrapText="1"/>
    </xf>
    <xf numFmtId="170" fontId="5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/>
    <xf numFmtId="165" fontId="5" fillId="2" borderId="2" xfId="3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justify"/>
    </xf>
    <xf numFmtId="49" fontId="5" fillId="0" borderId="2" xfId="0" applyNumberFormat="1" applyFont="1" applyFill="1" applyBorder="1" applyAlignment="1">
      <alignment horizontal="left" vertical="center"/>
    </xf>
    <xf numFmtId="1" fontId="5" fillId="0" borderId="2" xfId="0" applyNumberFormat="1" applyFont="1" applyBorder="1" applyAlignment="1">
      <alignment horizontal="center" vertical="center"/>
    </xf>
    <xf numFmtId="165" fontId="5" fillId="0" borderId="2" xfId="3" applyFont="1" applyFill="1" applyBorder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4" fontId="5" fillId="0" borderId="2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7" fontId="3" fillId="0" borderId="10" xfId="0" applyNumberFormat="1" applyFont="1" applyFill="1" applyBorder="1" applyAlignment="1">
      <alignment horizontal="center" vertical="center"/>
    </xf>
    <xf numFmtId="167" fontId="3" fillId="0" borderId="7" xfId="0" applyNumberFormat="1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0" fontId="5" fillId="2" borderId="2" xfId="0" applyNumberFormat="1" applyFont="1" applyFill="1" applyBorder="1" applyAlignment="1">
      <alignment horizontal="center" vertical="center" wrapText="1"/>
    </xf>
    <xf numFmtId="169" fontId="5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Continuous"/>
    </xf>
    <xf numFmtId="0" fontId="2" fillId="0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Continuous" vertical="center" wrapText="1" shrinkToFit="1"/>
    </xf>
    <xf numFmtId="0" fontId="3" fillId="2" borderId="5" xfId="0" applyFont="1" applyFill="1" applyBorder="1" applyAlignment="1">
      <alignment horizontal="centerContinuous" vertical="center" wrapText="1" shrinkToFit="1"/>
    </xf>
    <xf numFmtId="0" fontId="3" fillId="2" borderId="1" xfId="0" applyFont="1" applyFill="1" applyBorder="1" applyAlignment="1">
      <alignment horizontal="centerContinuous" vertical="center" wrapText="1" shrinkToFit="1"/>
    </xf>
    <xf numFmtId="0" fontId="0" fillId="0" borderId="9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Continuous" vertical="center" wrapText="1" shrinkToFi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Continuous" vertical="center"/>
    </xf>
    <xf numFmtId="0" fontId="0" fillId="0" borderId="3" xfId="0" applyFont="1" applyBorder="1" applyAlignment="1">
      <alignment horizontal="centerContinuous" vertical="center" wrapText="1"/>
    </xf>
    <xf numFmtId="4" fontId="9" fillId="0" borderId="3" xfId="0" applyNumberFormat="1" applyFont="1" applyBorder="1" applyAlignment="1">
      <alignment horizontal="centerContinuous" vertical="center" wrapText="1"/>
    </xf>
    <xf numFmtId="4" fontId="0" fillId="0" borderId="3" xfId="0" applyNumberFormat="1" applyFont="1" applyBorder="1" applyAlignment="1">
      <alignment horizontal="centerContinuous" vertical="center" wrapText="1"/>
    </xf>
    <xf numFmtId="4" fontId="9" fillId="0" borderId="3" xfId="0" applyNumberFormat="1" applyFont="1" applyBorder="1" applyAlignment="1">
      <alignment horizontal="centerContinuous" vertical="center"/>
    </xf>
    <xf numFmtId="49" fontId="0" fillId="0" borderId="4" xfId="0" applyNumberFormat="1" applyFont="1" applyFill="1" applyBorder="1" applyAlignment="1">
      <alignment horizontal="centerContinuous" vertical="center" wrapText="1" shrinkToFit="1"/>
    </xf>
    <xf numFmtId="49" fontId="0" fillId="0" borderId="5" xfId="0" applyNumberFormat="1" applyFont="1" applyFill="1" applyBorder="1" applyAlignment="1">
      <alignment horizontal="centerContinuous" vertical="center" wrapText="1" shrinkToFit="1"/>
    </xf>
    <xf numFmtId="49" fontId="0" fillId="0" borderId="1" xfId="0" applyNumberFormat="1" applyFont="1" applyFill="1" applyBorder="1" applyAlignment="1">
      <alignment horizontal="centerContinuous" vertical="center" wrapText="1" shrinkToFit="1"/>
    </xf>
    <xf numFmtId="0" fontId="0" fillId="0" borderId="2" xfId="0" applyFont="1" applyFill="1" applyBorder="1" applyAlignment="1">
      <alignment horizontal="centerContinuous" vertical="center" wrapText="1" shrinkToFit="1"/>
    </xf>
    <xf numFmtId="0" fontId="0" fillId="0" borderId="2" xfId="0" applyFont="1" applyBorder="1" applyAlignment="1">
      <alignment horizontal="centerContinuous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justify" vertical="top" wrapText="1"/>
    </xf>
    <xf numFmtId="4" fontId="9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top" wrapText="1" shrinkToFit="1"/>
    </xf>
    <xf numFmtId="49" fontId="0" fillId="0" borderId="2" xfId="0" applyNumberFormat="1" applyFont="1" applyFill="1" applyBorder="1" applyAlignment="1">
      <alignment horizontal="centerContinuous" vertical="center" wrapText="1" shrinkToFit="1"/>
    </xf>
    <xf numFmtId="49" fontId="0" fillId="0" borderId="2" xfId="2" applyNumberFormat="1" applyFont="1" applyFill="1" applyBorder="1" applyAlignment="1">
      <alignment horizontal="centerContinuous" vertical="center" wrapText="1" shrinkToFit="1"/>
    </xf>
    <xf numFmtId="0" fontId="0" fillId="0" borderId="0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49" fontId="0" fillId="0" borderId="2" xfId="0" applyNumberFormat="1" applyFont="1" applyFill="1" applyBorder="1" applyAlignment="1">
      <alignment horizontal="left"/>
    </xf>
    <xf numFmtId="1" fontId="0" fillId="0" borderId="2" xfId="0" applyNumberFormat="1" applyFont="1" applyBorder="1" applyAlignment="1">
      <alignment horizontal="center"/>
    </xf>
    <xf numFmtId="165" fontId="0" fillId="0" borderId="2" xfId="3" applyFont="1" applyFill="1" applyBorder="1" applyAlignment="1">
      <alignment horizontal="right"/>
    </xf>
    <xf numFmtId="49" fontId="4" fillId="0" borderId="2" xfId="0" applyNumberFormat="1" applyFont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 shrinkToFit="1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49" fontId="0" fillId="0" borderId="2" xfId="0" applyNumberFormat="1" applyFont="1" applyFill="1" applyBorder="1" applyAlignment="1">
      <alignment horizontal="left" vertical="justify"/>
    </xf>
    <xf numFmtId="49" fontId="0" fillId="0" borderId="2" xfId="0" applyNumberFormat="1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0" fillId="0" borderId="0" xfId="0" applyFont="1" applyFill="1"/>
    <xf numFmtId="170" fontId="0" fillId="0" borderId="6" xfId="0" applyNumberFormat="1" applyFont="1" applyBorder="1"/>
    <xf numFmtId="165" fontId="0" fillId="0" borderId="6" xfId="3" applyFont="1" applyBorder="1"/>
    <xf numFmtId="165" fontId="0" fillId="0" borderId="0" xfId="0" applyNumberFormat="1" applyFont="1"/>
    <xf numFmtId="170" fontId="0" fillId="0" borderId="0" xfId="0" applyNumberFormat="1" applyFont="1" applyBorder="1"/>
    <xf numFmtId="165" fontId="0" fillId="0" borderId="0" xfId="3" applyFont="1" applyBorder="1"/>
    <xf numFmtId="0" fontId="10" fillId="0" borderId="0" xfId="0" applyFont="1" applyAlignment="1">
      <alignment horizontal="centerContinuous"/>
    </xf>
    <xf numFmtId="0" fontId="10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/>
    <xf numFmtId="49" fontId="0" fillId="0" borderId="0" xfId="0" applyNumberFormat="1" applyFont="1"/>
    <xf numFmtId="0" fontId="10" fillId="0" borderId="0" xfId="0" applyFont="1" applyAlignment="1"/>
    <xf numFmtId="49" fontId="0" fillId="0" borderId="0" xfId="0" applyNumberFormat="1" applyFont="1" applyAlignment="1">
      <alignment horizontal="centerContinuous"/>
    </xf>
    <xf numFmtId="44" fontId="0" fillId="0" borderId="0" xfId="0" applyNumberFormat="1" applyFont="1"/>
    <xf numFmtId="49" fontId="0" fillId="0" borderId="2" xfId="0" applyNumberFormat="1" applyFill="1" applyBorder="1" applyAlignment="1">
      <alignment horizontal="left" vertical="justify"/>
    </xf>
  </cellXfs>
  <cellStyles count="7">
    <cellStyle name="Euro" xfId="1"/>
    <cellStyle name="Millares 2" xfId="2"/>
    <cellStyle name="Moneda" xfId="3" builtinId="4"/>
    <cellStyle name="Moneda 2" xfId="4"/>
    <cellStyle name="Moneda 3" xfId="5"/>
    <cellStyle name="Normal" xfId="0" builtinId="0"/>
    <cellStyle name="Normal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4"/>
  <sheetViews>
    <sheetView tabSelected="1" topLeftCell="A28" zoomScaleSheetLayoutView="100" workbookViewId="0">
      <selection activeCell="C39" sqref="C39:C85"/>
    </sheetView>
  </sheetViews>
  <sheetFormatPr baseColWidth="10" defaultRowHeight="12.75"/>
  <cols>
    <col min="1" max="1" width="45.85546875" style="15" customWidth="1"/>
    <col min="2" max="2" width="14.28515625" style="15" customWidth="1"/>
    <col min="3" max="3" width="13.42578125" style="15" customWidth="1"/>
    <col min="4" max="4" width="11.28515625" style="15" customWidth="1"/>
    <col min="5" max="5" width="8.5703125" style="15" customWidth="1"/>
    <col min="6" max="6" width="12.140625" style="15" customWidth="1"/>
    <col min="7" max="7" width="10" style="15" customWidth="1"/>
    <col min="8" max="8" width="32.42578125" style="15" customWidth="1"/>
    <col min="9" max="9" width="18.85546875" style="15" customWidth="1"/>
    <col min="10" max="10" width="16.85546875" style="15" customWidth="1"/>
    <col min="11" max="11" width="6.85546875" style="15" customWidth="1"/>
    <col min="12" max="12" width="23.7109375" style="15" bestFit="1" customWidth="1"/>
    <col min="13" max="13" width="12.42578125" style="15" customWidth="1"/>
    <col min="14" max="16384" width="11.42578125" style="15"/>
  </cols>
  <sheetData>
    <row r="1" spans="1:1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>
      <c r="A3" s="57" t="s">
        <v>73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>
      <c r="A4" s="10" t="s">
        <v>36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18.75" customHeight="1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2">
      <c r="A6" s="8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1:12" ht="15.75" customHeight="1">
      <c r="A7" s="59" t="s">
        <v>32</v>
      </c>
      <c r="B7" s="59" t="s">
        <v>2</v>
      </c>
      <c r="C7" s="60" t="s">
        <v>3</v>
      </c>
      <c r="D7" s="61" t="s">
        <v>4</v>
      </c>
      <c r="E7" s="60" t="s">
        <v>5</v>
      </c>
      <c r="F7" s="62" t="s">
        <v>6</v>
      </c>
      <c r="G7" s="63"/>
      <c r="H7" s="64"/>
      <c r="I7" s="65" t="s">
        <v>7</v>
      </c>
      <c r="J7" s="66"/>
      <c r="K7" s="67"/>
      <c r="L7" s="59" t="s">
        <v>8</v>
      </c>
    </row>
    <row r="8" spans="1:12" ht="12" customHeight="1">
      <c r="A8" s="68"/>
      <c r="B8" s="68"/>
      <c r="C8" s="68"/>
      <c r="D8" s="68"/>
      <c r="E8" s="68"/>
      <c r="F8" s="69"/>
      <c r="G8" s="70"/>
      <c r="H8" s="71"/>
      <c r="I8" s="72" t="s">
        <v>9</v>
      </c>
      <c r="J8" s="72"/>
      <c r="K8" s="59" t="s">
        <v>10</v>
      </c>
      <c r="L8" s="73"/>
    </row>
    <row r="9" spans="1:12" ht="12.75" customHeight="1">
      <c r="A9" s="74"/>
      <c r="B9" s="74"/>
      <c r="C9" s="74"/>
      <c r="D9" s="74"/>
      <c r="E9" s="74"/>
      <c r="F9" s="75"/>
      <c r="G9" s="76"/>
      <c r="H9" s="77"/>
      <c r="I9" s="72" t="s">
        <v>11</v>
      </c>
      <c r="J9" s="67" t="s">
        <v>12</v>
      </c>
      <c r="K9" s="74"/>
      <c r="L9" s="78"/>
    </row>
    <row r="10" spans="1:12" ht="15" customHeight="1">
      <c r="A10" s="79"/>
      <c r="B10" s="80"/>
      <c r="C10" s="81"/>
      <c r="D10" s="82"/>
      <c r="E10" s="83"/>
      <c r="F10" s="84"/>
      <c r="G10" s="85"/>
      <c r="H10" s="86"/>
      <c r="I10" s="87"/>
      <c r="J10" s="87"/>
      <c r="K10" s="88"/>
      <c r="L10" s="87"/>
    </row>
    <row r="11" spans="1:12" ht="18.75" customHeight="1">
      <c r="A11" s="1" t="s">
        <v>13</v>
      </c>
      <c r="B11" s="2"/>
      <c r="C11" s="3">
        <f>+C10</f>
        <v>0</v>
      </c>
      <c r="D11" s="3">
        <f t="shared" ref="D11:E11" si="0">+D10</f>
        <v>0</v>
      </c>
      <c r="E11" s="3">
        <f t="shared" si="0"/>
        <v>0</v>
      </c>
      <c r="F11" s="47"/>
      <c r="G11" s="48"/>
      <c r="H11" s="48"/>
      <c r="I11" s="89"/>
      <c r="J11" s="89"/>
      <c r="K11" s="89"/>
      <c r="L11" s="90"/>
    </row>
    <row r="12" spans="1:12" ht="16.5" customHeight="1">
      <c r="I12" s="89"/>
      <c r="J12" s="89"/>
      <c r="K12" s="89"/>
      <c r="L12" s="90"/>
    </row>
    <row r="13" spans="1:12">
      <c r="A13" s="8" t="s">
        <v>27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2"/>
    </row>
    <row r="14" spans="1:12" ht="17.25" customHeight="1">
      <c r="A14" s="59" t="s">
        <v>32</v>
      </c>
      <c r="B14" s="59" t="s">
        <v>2</v>
      </c>
      <c r="C14" s="60" t="s">
        <v>3</v>
      </c>
      <c r="D14" s="61" t="s">
        <v>4</v>
      </c>
      <c r="E14" s="60" t="s">
        <v>5</v>
      </c>
      <c r="F14" s="62" t="s">
        <v>6</v>
      </c>
      <c r="G14" s="63"/>
      <c r="H14" s="64"/>
      <c r="I14" s="65" t="s">
        <v>7</v>
      </c>
      <c r="J14" s="66"/>
      <c r="K14" s="67"/>
      <c r="L14" s="59" t="s">
        <v>8</v>
      </c>
    </row>
    <row r="15" spans="1:12" ht="12" customHeight="1">
      <c r="A15" s="68"/>
      <c r="B15" s="68"/>
      <c r="C15" s="68"/>
      <c r="D15" s="68"/>
      <c r="E15" s="68"/>
      <c r="F15" s="69"/>
      <c r="G15" s="70"/>
      <c r="H15" s="71"/>
      <c r="I15" s="72" t="s">
        <v>9</v>
      </c>
      <c r="J15" s="72"/>
      <c r="K15" s="59" t="s">
        <v>10</v>
      </c>
      <c r="L15" s="73"/>
    </row>
    <row r="16" spans="1:12" ht="12.75" customHeight="1">
      <c r="A16" s="74"/>
      <c r="B16" s="74"/>
      <c r="C16" s="74"/>
      <c r="D16" s="74"/>
      <c r="E16" s="74"/>
      <c r="F16" s="75"/>
      <c r="G16" s="76"/>
      <c r="H16" s="77"/>
      <c r="I16" s="72" t="s">
        <v>11</v>
      </c>
      <c r="J16" s="67" t="s">
        <v>12</v>
      </c>
      <c r="K16" s="74"/>
      <c r="L16" s="78"/>
    </row>
    <row r="17" spans="1:13" ht="15" customHeight="1">
      <c r="A17" s="91"/>
      <c r="B17" s="92"/>
      <c r="C17" s="93"/>
      <c r="D17" s="94"/>
      <c r="E17" s="95"/>
      <c r="F17" s="96"/>
      <c r="G17" s="97"/>
      <c r="H17" s="98"/>
      <c r="I17" s="99"/>
      <c r="J17" s="99"/>
      <c r="K17" s="100"/>
      <c r="L17" s="101"/>
    </row>
    <row r="18" spans="1:13" ht="18.75" customHeight="1">
      <c r="A18" s="1" t="s">
        <v>13</v>
      </c>
      <c r="B18" s="2"/>
      <c r="C18" s="3">
        <f>+C17</f>
        <v>0</v>
      </c>
      <c r="D18" s="3">
        <f t="shared" ref="D18:E18" si="1">+D17</f>
        <v>0</v>
      </c>
      <c r="E18" s="3">
        <f t="shared" si="1"/>
        <v>0</v>
      </c>
      <c r="F18" s="47"/>
      <c r="G18" s="48"/>
      <c r="H18" s="48"/>
      <c r="I18" s="89"/>
      <c r="J18" s="89"/>
      <c r="K18" s="89"/>
      <c r="L18" s="90"/>
    </row>
    <row r="19" spans="1:13" ht="9.75" customHeight="1">
      <c r="I19" s="89"/>
      <c r="J19" s="89"/>
      <c r="K19" s="89"/>
      <c r="L19" s="90"/>
    </row>
    <row r="20" spans="1:13">
      <c r="A20" s="8" t="s">
        <v>28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2"/>
    </row>
    <row r="21" spans="1:13" ht="15" customHeight="1">
      <c r="A21" s="59" t="s">
        <v>32</v>
      </c>
      <c r="B21" s="59" t="s">
        <v>2</v>
      </c>
      <c r="C21" s="60" t="s">
        <v>3</v>
      </c>
      <c r="D21" s="61" t="s">
        <v>4</v>
      </c>
      <c r="E21" s="60" t="s">
        <v>5</v>
      </c>
      <c r="F21" s="62" t="s">
        <v>6</v>
      </c>
      <c r="G21" s="63"/>
      <c r="H21" s="64"/>
      <c r="I21" s="65" t="s">
        <v>7</v>
      </c>
      <c r="J21" s="66"/>
      <c r="K21" s="67"/>
      <c r="L21" s="59" t="s">
        <v>8</v>
      </c>
    </row>
    <row r="22" spans="1:13" ht="12" customHeight="1">
      <c r="A22" s="68"/>
      <c r="B22" s="68"/>
      <c r="C22" s="68"/>
      <c r="D22" s="68"/>
      <c r="E22" s="68"/>
      <c r="F22" s="69"/>
      <c r="G22" s="70"/>
      <c r="H22" s="71"/>
      <c r="I22" s="72" t="s">
        <v>9</v>
      </c>
      <c r="J22" s="72"/>
      <c r="K22" s="59" t="s">
        <v>10</v>
      </c>
      <c r="L22" s="73"/>
    </row>
    <row r="23" spans="1:13" ht="12.75" customHeight="1">
      <c r="A23" s="74"/>
      <c r="B23" s="74"/>
      <c r="C23" s="74"/>
      <c r="D23" s="74"/>
      <c r="E23" s="74"/>
      <c r="F23" s="75"/>
      <c r="G23" s="76"/>
      <c r="H23" s="77"/>
      <c r="I23" s="72" t="s">
        <v>11</v>
      </c>
      <c r="J23" s="67" t="s">
        <v>12</v>
      </c>
      <c r="K23" s="74"/>
      <c r="L23" s="78"/>
    </row>
    <row r="24" spans="1:13" ht="15" customHeight="1">
      <c r="A24" s="102"/>
      <c r="B24" s="102"/>
      <c r="C24" s="103"/>
      <c r="D24" s="103"/>
      <c r="E24" s="102"/>
      <c r="F24" s="84"/>
      <c r="G24" s="85"/>
      <c r="H24" s="86"/>
      <c r="I24" s="102"/>
      <c r="J24" s="102"/>
      <c r="K24" s="102"/>
      <c r="L24" s="102"/>
      <c r="M24" s="104"/>
    </row>
    <row r="25" spans="1:13" ht="18.75" customHeight="1">
      <c r="A25" s="1" t="s">
        <v>13</v>
      </c>
      <c r="B25" s="2"/>
      <c r="C25" s="3">
        <f>SUM(C24:C24)</f>
        <v>0</v>
      </c>
      <c r="D25" s="3">
        <f>SUM(D24:D24)</f>
        <v>0</v>
      </c>
      <c r="E25" s="4">
        <f>SUM(E24:E24)</f>
        <v>0</v>
      </c>
      <c r="F25" s="47"/>
      <c r="G25" s="48"/>
      <c r="H25" s="48"/>
      <c r="I25" s="89"/>
      <c r="J25" s="89"/>
      <c r="K25" s="89"/>
      <c r="L25" s="90"/>
    </row>
    <row r="26" spans="1:13" ht="13.5">
      <c r="I26" s="89"/>
      <c r="J26" s="89"/>
      <c r="K26" s="89"/>
      <c r="L26" s="90"/>
    </row>
    <row r="27" spans="1:13">
      <c r="A27" s="8" t="s">
        <v>14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2"/>
    </row>
    <row r="28" spans="1:13" ht="15" customHeight="1">
      <c r="A28" s="59" t="s">
        <v>32</v>
      </c>
      <c r="B28" s="59" t="s">
        <v>2</v>
      </c>
      <c r="C28" s="60" t="s">
        <v>3</v>
      </c>
      <c r="D28" s="61" t="s">
        <v>4</v>
      </c>
      <c r="E28" s="60" t="s">
        <v>5</v>
      </c>
      <c r="F28" s="62" t="s">
        <v>6</v>
      </c>
      <c r="G28" s="63"/>
      <c r="H28" s="64"/>
      <c r="I28" s="65" t="s">
        <v>7</v>
      </c>
      <c r="J28" s="66"/>
      <c r="K28" s="67"/>
      <c r="L28" s="59" t="s">
        <v>8</v>
      </c>
    </row>
    <row r="29" spans="1:13" ht="12" customHeight="1">
      <c r="A29" s="68"/>
      <c r="B29" s="68"/>
      <c r="C29" s="68"/>
      <c r="D29" s="68"/>
      <c r="E29" s="68"/>
      <c r="F29" s="69"/>
      <c r="G29" s="70"/>
      <c r="H29" s="71"/>
      <c r="I29" s="72" t="s">
        <v>9</v>
      </c>
      <c r="J29" s="72"/>
      <c r="K29" s="59" t="s">
        <v>10</v>
      </c>
      <c r="L29" s="73"/>
    </row>
    <row r="30" spans="1:13" ht="12.75" customHeight="1">
      <c r="A30" s="74"/>
      <c r="B30" s="74"/>
      <c r="C30" s="74"/>
      <c r="D30" s="74"/>
      <c r="E30" s="74"/>
      <c r="F30" s="75"/>
      <c r="G30" s="76"/>
      <c r="H30" s="77"/>
      <c r="I30" s="72" t="s">
        <v>11</v>
      </c>
      <c r="J30" s="67" t="s">
        <v>12</v>
      </c>
      <c r="K30" s="74"/>
      <c r="L30" s="78"/>
    </row>
    <row r="31" spans="1:13" ht="15" customHeight="1">
      <c r="A31" s="102"/>
      <c r="B31" s="102"/>
      <c r="C31" s="103"/>
      <c r="D31" s="103"/>
      <c r="E31" s="102"/>
      <c r="F31" s="84"/>
      <c r="G31" s="85"/>
      <c r="H31" s="86"/>
      <c r="I31" s="102"/>
      <c r="J31" s="102"/>
      <c r="K31" s="102"/>
      <c r="L31" s="102"/>
      <c r="M31" s="104"/>
    </row>
    <row r="32" spans="1:13" ht="18" customHeight="1">
      <c r="A32" s="1" t="s">
        <v>13</v>
      </c>
      <c r="B32" s="2"/>
      <c r="C32" s="3">
        <f>SUM(C31:C31)</f>
        <v>0</v>
      </c>
      <c r="D32" s="3">
        <f>SUM(D31:D31)</f>
        <v>0</v>
      </c>
      <c r="E32" s="4">
        <f>SUM(E31:E31)</f>
        <v>0</v>
      </c>
      <c r="F32" s="13"/>
      <c r="G32" s="48"/>
      <c r="H32" s="48"/>
      <c r="I32" s="89"/>
      <c r="J32" s="89"/>
      <c r="K32" s="89"/>
      <c r="L32" s="90"/>
    </row>
    <row r="33" spans="1:18" ht="15.75" customHeight="1"/>
    <row r="34" spans="1:18" ht="22.5" customHeight="1">
      <c r="A34" s="56" t="s">
        <v>15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8" ht="17.25" customHeight="1">
      <c r="A35" s="105" t="s">
        <v>2</v>
      </c>
      <c r="B35" s="106" t="s">
        <v>16</v>
      </c>
      <c r="C35" s="107"/>
      <c r="D35" s="106" t="s">
        <v>17</v>
      </c>
      <c r="E35" s="108"/>
      <c r="F35" s="108"/>
      <c r="G35" s="107"/>
      <c r="H35" s="59" t="s">
        <v>18</v>
      </c>
      <c r="I35" s="106" t="s">
        <v>19</v>
      </c>
      <c r="J35" s="108"/>
      <c r="K35" s="107"/>
      <c r="L35" s="109" t="s">
        <v>8</v>
      </c>
    </row>
    <row r="36" spans="1:18" ht="13.5" customHeight="1">
      <c r="A36" s="110"/>
      <c r="B36" s="111" t="s">
        <v>20</v>
      </c>
      <c r="C36" s="112" t="s">
        <v>21</v>
      </c>
      <c r="D36" s="113" t="s">
        <v>20</v>
      </c>
      <c r="E36" s="114" t="s">
        <v>21</v>
      </c>
      <c r="F36" s="61" t="s">
        <v>33</v>
      </c>
      <c r="G36" s="61" t="s">
        <v>34</v>
      </c>
      <c r="H36" s="73"/>
      <c r="I36" s="109" t="s">
        <v>9</v>
      </c>
      <c r="J36" s="109"/>
      <c r="K36" s="59" t="s">
        <v>10</v>
      </c>
      <c r="L36" s="109"/>
    </row>
    <row r="37" spans="1:18">
      <c r="A37" s="115"/>
      <c r="B37" s="111"/>
      <c r="C37" s="116"/>
      <c r="D37" s="117"/>
      <c r="E37" s="111"/>
      <c r="F37" s="114"/>
      <c r="G37" s="114"/>
      <c r="H37" s="78"/>
      <c r="I37" s="118" t="s">
        <v>11</v>
      </c>
      <c r="J37" s="119" t="s">
        <v>12</v>
      </c>
      <c r="K37" s="78"/>
      <c r="L37" s="109"/>
    </row>
    <row r="38" spans="1:18" s="35" customFormat="1" ht="24.95" customHeight="1">
      <c r="A38" s="36" t="s">
        <v>49</v>
      </c>
      <c r="B38" s="37"/>
      <c r="C38" s="38"/>
      <c r="D38" s="39"/>
      <c r="E38" s="39"/>
      <c r="F38" s="39"/>
      <c r="G38" s="39"/>
      <c r="H38" s="36"/>
      <c r="I38" s="40"/>
      <c r="J38" s="40"/>
      <c r="K38" s="40"/>
      <c r="L38" s="41"/>
      <c r="M38" s="33"/>
      <c r="N38" s="33"/>
      <c r="O38" s="33"/>
      <c r="P38" s="33"/>
      <c r="Q38" s="33"/>
      <c r="R38" s="34"/>
    </row>
    <row r="39" spans="1:18" ht="30" customHeight="1">
      <c r="A39" s="120" t="s">
        <v>58</v>
      </c>
      <c r="B39" s="121">
        <v>1</v>
      </c>
      <c r="C39" s="122">
        <v>290</v>
      </c>
      <c r="D39" s="123"/>
      <c r="E39" s="123"/>
      <c r="F39" s="123"/>
      <c r="G39" s="123"/>
      <c r="H39" s="124" t="s">
        <v>59</v>
      </c>
      <c r="I39" s="125" t="s">
        <v>37</v>
      </c>
      <c r="J39" s="125" t="s">
        <v>44</v>
      </c>
      <c r="K39" s="126"/>
      <c r="L39" s="127" t="s">
        <v>47</v>
      </c>
      <c r="M39" s="128"/>
      <c r="N39" s="128"/>
      <c r="O39" s="128"/>
      <c r="P39" s="128"/>
      <c r="Q39" s="128"/>
      <c r="R39" s="129"/>
    </row>
    <row r="40" spans="1:18" ht="39.75" customHeight="1">
      <c r="A40" s="130" t="s">
        <v>64</v>
      </c>
      <c r="B40" s="121">
        <v>1</v>
      </c>
      <c r="C40" s="122">
        <v>1500</v>
      </c>
      <c r="D40" s="123"/>
      <c r="E40" s="123"/>
      <c r="F40" s="123"/>
      <c r="G40" s="123"/>
      <c r="H40" s="124" t="s">
        <v>80</v>
      </c>
      <c r="I40" s="125" t="s">
        <v>53</v>
      </c>
      <c r="J40" s="125" t="s">
        <v>41</v>
      </c>
      <c r="K40" s="126"/>
      <c r="L40" s="127" t="s">
        <v>47</v>
      </c>
      <c r="M40" s="128"/>
      <c r="N40" s="128"/>
      <c r="O40" s="128"/>
      <c r="P40" s="128"/>
      <c r="Q40" s="128"/>
      <c r="R40" s="129"/>
    </row>
    <row r="41" spans="1:18" ht="30" customHeight="1">
      <c r="A41" s="120" t="s">
        <v>52</v>
      </c>
      <c r="B41" s="121">
        <v>1</v>
      </c>
      <c r="C41" s="122">
        <v>500</v>
      </c>
      <c r="D41" s="123"/>
      <c r="E41" s="123"/>
      <c r="F41" s="123"/>
      <c r="G41" s="123"/>
      <c r="H41" s="84" t="s">
        <v>87</v>
      </c>
      <c r="I41" s="125" t="s">
        <v>83</v>
      </c>
      <c r="J41" s="125" t="s">
        <v>44</v>
      </c>
      <c r="K41" s="126"/>
      <c r="L41" s="127" t="s">
        <v>47</v>
      </c>
      <c r="M41" s="128"/>
      <c r="N41" s="128"/>
      <c r="O41" s="128"/>
      <c r="P41" s="128"/>
      <c r="Q41" s="128"/>
      <c r="R41" s="129"/>
    </row>
    <row r="42" spans="1:18" ht="30" customHeight="1">
      <c r="A42" s="120" t="s">
        <v>98</v>
      </c>
      <c r="B42" s="121">
        <v>1</v>
      </c>
      <c r="C42" s="122">
        <v>1041.8900000000001</v>
      </c>
      <c r="D42" s="123"/>
      <c r="E42" s="123"/>
      <c r="F42" s="123"/>
      <c r="G42" s="123"/>
      <c r="H42" s="84" t="s">
        <v>99</v>
      </c>
      <c r="I42" s="125" t="s">
        <v>43</v>
      </c>
      <c r="J42" s="125" t="s">
        <v>44</v>
      </c>
      <c r="K42" s="126"/>
      <c r="L42" s="127" t="s">
        <v>35</v>
      </c>
      <c r="M42" s="128"/>
      <c r="N42" s="128"/>
      <c r="O42" s="128"/>
      <c r="P42" s="128"/>
      <c r="Q42" s="128"/>
      <c r="R42" s="129"/>
    </row>
    <row r="43" spans="1:18" ht="30" customHeight="1">
      <c r="A43" s="120" t="s">
        <v>98</v>
      </c>
      <c r="B43" s="121">
        <v>1</v>
      </c>
      <c r="C43" s="122">
        <v>2598</v>
      </c>
      <c r="D43" s="123"/>
      <c r="E43" s="123"/>
      <c r="F43" s="123"/>
      <c r="G43" s="123"/>
      <c r="H43" s="131" t="s">
        <v>100</v>
      </c>
      <c r="I43" s="125" t="s">
        <v>43</v>
      </c>
      <c r="J43" s="125" t="s">
        <v>44</v>
      </c>
      <c r="K43" s="126"/>
      <c r="L43" s="127" t="s">
        <v>35</v>
      </c>
      <c r="M43" s="128"/>
      <c r="N43" s="128"/>
      <c r="O43" s="128"/>
      <c r="P43" s="128"/>
      <c r="Q43" s="128"/>
      <c r="R43" s="129"/>
    </row>
    <row r="44" spans="1:18" ht="30" customHeight="1">
      <c r="A44" s="120" t="s">
        <v>98</v>
      </c>
      <c r="B44" s="121">
        <v>1</v>
      </c>
      <c r="C44" s="122">
        <v>1398</v>
      </c>
      <c r="D44" s="123"/>
      <c r="E44" s="123"/>
      <c r="F44" s="123"/>
      <c r="G44" s="123"/>
      <c r="H44" s="84" t="s">
        <v>57</v>
      </c>
      <c r="I44" s="125" t="s">
        <v>43</v>
      </c>
      <c r="J44" s="125" t="s">
        <v>44</v>
      </c>
      <c r="K44" s="126"/>
      <c r="L44" s="127" t="s">
        <v>35</v>
      </c>
      <c r="M44" s="128"/>
      <c r="N44" s="128"/>
      <c r="O44" s="128"/>
      <c r="P44" s="128"/>
      <c r="Q44" s="128"/>
      <c r="R44" s="129"/>
    </row>
    <row r="45" spans="1:18" ht="30" customHeight="1">
      <c r="A45" s="120" t="s">
        <v>58</v>
      </c>
      <c r="B45" s="121">
        <v>1</v>
      </c>
      <c r="C45" s="122">
        <v>660.07</v>
      </c>
      <c r="D45" s="123"/>
      <c r="E45" s="123"/>
      <c r="F45" s="123"/>
      <c r="G45" s="123"/>
      <c r="H45" s="84" t="s">
        <v>68</v>
      </c>
      <c r="I45" s="125" t="s">
        <v>37</v>
      </c>
      <c r="J45" s="125" t="s">
        <v>41</v>
      </c>
      <c r="K45" s="126"/>
      <c r="L45" s="127" t="s">
        <v>101</v>
      </c>
      <c r="M45" s="128"/>
      <c r="N45" s="128"/>
      <c r="O45" s="128"/>
      <c r="P45" s="128"/>
      <c r="Q45" s="128"/>
      <c r="R45" s="129"/>
    </row>
    <row r="46" spans="1:18" ht="42.75" customHeight="1">
      <c r="A46" s="130" t="s">
        <v>64</v>
      </c>
      <c r="B46" s="121">
        <v>1</v>
      </c>
      <c r="C46" s="122">
        <v>800.01</v>
      </c>
      <c r="D46" s="123"/>
      <c r="E46" s="123"/>
      <c r="F46" s="123"/>
      <c r="G46" s="123"/>
      <c r="H46" s="84" t="s">
        <v>63</v>
      </c>
      <c r="I46" s="125" t="s">
        <v>37</v>
      </c>
      <c r="J46" s="125" t="s">
        <v>41</v>
      </c>
      <c r="K46" s="126"/>
      <c r="L46" s="127" t="s">
        <v>47</v>
      </c>
      <c r="M46" s="128"/>
      <c r="N46" s="128"/>
      <c r="O46" s="128"/>
      <c r="P46" s="128"/>
      <c r="Q46" s="128"/>
      <c r="R46" s="129"/>
    </row>
    <row r="47" spans="1:18" ht="30" customHeight="1">
      <c r="A47" s="120" t="s">
        <v>58</v>
      </c>
      <c r="B47" s="121">
        <v>1</v>
      </c>
      <c r="C47" s="122">
        <v>250.2</v>
      </c>
      <c r="D47" s="123"/>
      <c r="E47" s="123"/>
      <c r="F47" s="123"/>
      <c r="G47" s="123"/>
      <c r="H47" s="84" t="s">
        <v>95</v>
      </c>
      <c r="I47" s="125" t="s">
        <v>83</v>
      </c>
      <c r="J47" s="125" t="s">
        <v>44</v>
      </c>
      <c r="K47" s="126"/>
      <c r="L47" s="127" t="s">
        <v>47</v>
      </c>
      <c r="M47" s="128"/>
      <c r="N47" s="128"/>
      <c r="O47" s="128"/>
      <c r="P47" s="128"/>
      <c r="Q47" s="128"/>
      <c r="R47" s="129"/>
    </row>
    <row r="48" spans="1:18" ht="30" customHeight="1">
      <c r="A48" s="120" t="s">
        <v>58</v>
      </c>
      <c r="B48" s="121">
        <v>1</v>
      </c>
      <c r="C48" s="122">
        <v>290</v>
      </c>
      <c r="D48" s="123"/>
      <c r="E48" s="123"/>
      <c r="F48" s="123"/>
      <c r="G48" s="123"/>
      <c r="H48" s="84" t="s">
        <v>59</v>
      </c>
      <c r="I48" s="125" t="s">
        <v>37</v>
      </c>
      <c r="J48" s="125" t="s">
        <v>41</v>
      </c>
      <c r="K48" s="126"/>
      <c r="L48" s="127" t="s">
        <v>101</v>
      </c>
      <c r="M48" s="128"/>
      <c r="N48" s="128"/>
      <c r="O48" s="128"/>
      <c r="P48" s="128"/>
      <c r="Q48" s="128"/>
      <c r="R48" s="129"/>
    </row>
    <row r="49" spans="1:18" ht="30" customHeight="1">
      <c r="A49" s="120" t="s">
        <v>52</v>
      </c>
      <c r="B49" s="121">
        <v>2</v>
      </c>
      <c r="C49" s="122">
        <v>2509.0100000000002</v>
      </c>
      <c r="D49" s="123"/>
      <c r="E49" s="123"/>
      <c r="F49" s="123"/>
      <c r="G49" s="123"/>
      <c r="H49" s="84" t="s">
        <v>104</v>
      </c>
      <c r="I49" s="125" t="s">
        <v>37</v>
      </c>
      <c r="J49" s="125" t="s">
        <v>41</v>
      </c>
      <c r="K49" s="126"/>
      <c r="L49" s="127" t="s">
        <v>101</v>
      </c>
      <c r="M49" s="128"/>
      <c r="N49" s="128"/>
      <c r="O49" s="128"/>
      <c r="P49" s="128"/>
      <c r="Q49" s="128"/>
      <c r="R49" s="129"/>
    </row>
    <row r="50" spans="1:18" ht="38.25" customHeight="1">
      <c r="A50" s="130" t="s">
        <v>64</v>
      </c>
      <c r="B50" s="121">
        <v>1</v>
      </c>
      <c r="C50" s="122">
        <v>800.01</v>
      </c>
      <c r="D50" s="123"/>
      <c r="E50" s="123"/>
      <c r="F50" s="123"/>
      <c r="G50" s="123"/>
      <c r="H50" s="84" t="s">
        <v>105</v>
      </c>
      <c r="I50" s="125" t="s">
        <v>37</v>
      </c>
      <c r="J50" s="125" t="s">
        <v>41</v>
      </c>
      <c r="K50" s="126"/>
      <c r="L50" s="127" t="s">
        <v>101</v>
      </c>
      <c r="M50" s="128"/>
      <c r="N50" s="128"/>
      <c r="O50" s="128"/>
      <c r="P50" s="128"/>
      <c r="Q50" s="128"/>
      <c r="R50" s="129"/>
    </row>
    <row r="51" spans="1:18" ht="37.5" customHeight="1">
      <c r="A51" s="130" t="s">
        <v>64</v>
      </c>
      <c r="B51" s="121">
        <v>1</v>
      </c>
      <c r="C51" s="122">
        <v>1138.72</v>
      </c>
      <c r="D51" s="123"/>
      <c r="E51" s="123"/>
      <c r="F51" s="123"/>
      <c r="G51" s="123"/>
      <c r="H51" s="84" t="s">
        <v>99</v>
      </c>
      <c r="I51" s="125" t="s">
        <v>43</v>
      </c>
      <c r="J51" s="125" t="s">
        <v>44</v>
      </c>
      <c r="K51" s="126"/>
      <c r="L51" s="127" t="s">
        <v>101</v>
      </c>
      <c r="M51" s="128"/>
      <c r="N51" s="128"/>
      <c r="O51" s="128"/>
      <c r="P51" s="128"/>
      <c r="Q51" s="128"/>
      <c r="R51" s="129"/>
    </row>
    <row r="52" spans="1:18" ht="24.95" customHeight="1">
      <c r="A52" s="120" t="s">
        <v>52</v>
      </c>
      <c r="B52" s="121">
        <v>1</v>
      </c>
      <c r="C52" s="122">
        <v>273.66000000000003</v>
      </c>
      <c r="D52" s="123"/>
      <c r="E52" s="123"/>
      <c r="F52" s="123"/>
      <c r="G52" s="123"/>
      <c r="H52" s="84" t="s">
        <v>99</v>
      </c>
      <c r="I52" s="125" t="s">
        <v>43</v>
      </c>
      <c r="J52" s="125" t="s">
        <v>44</v>
      </c>
      <c r="K52" s="126"/>
      <c r="L52" s="127" t="s">
        <v>101</v>
      </c>
      <c r="M52" s="128"/>
      <c r="N52" s="128"/>
      <c r="O52" s="128"/>
      <c r="P52" s="128"/>
      <c r="Q52" s="128"/>
      <c r="R52" s="129"/>
    </row>
    <row r="53" spans="1:18" ht="26.1" customHeight="1">
      <c r="A53" s="130" t="s">
        <v>64</v>
      </c>
      <c r="B53" s="121">
        <v>1</v>
      </c>
      <c r="C53" s="122">
        <v>1380</v>
      </c>
      <c r="D53" s="123"/>
      <c r="E53" s="123"/>
      <c r="F53" s="123"/>
      <c r="G53" s="123"/>
      <c r="H53" s="84" t="s">
        <v>106</v>
      </c>
      <c r="I53" s="125" t="s">
        <v>53</v>
      </c>
      <c r="J53" s="125" t="s">
        <v>41</v>
      </c>
      <c r="K53" s="126"/>
      <c r="L53" s="127" t="s">
        <v>101</v>
      </c>
      <c r="M53" s="128"/>
      <c r="N53" s="128"/>
      <c r="O53" s="128"/>
      <c r="P53" s="128"/>
      <c r="Q53" s="128"/>
      <c r="R53" s="129"/>
    </row>
    <row r="54" spans="1:18" ht="63.75" customHeight="1">
      <c r="A54" s="150" t="s">
        <v>114</v>
      </c>
      <c r="B54" s="121">
        <v>1</v>
      </c>
      <c r="C54" s="122">
        <v>136</v>
      </c>
      <c r="D54" s="123"/>
      <c r="E54" s="123"/>
      <c r="F54" s="123"/>
      <c r="G54" s="123"/>
      <c r="H54" s="84" t="s">
        <v>72</v>
      </c>
      <c r="I54" s="125" t="s">
        <v>37</v>
      </c>
      <c r="J54" s="125" t="s">
        <v>41</v>
      </c>
      <c r="K54" s="126"/>
      <c r="L54" s="127" t="s">
        <v>101</v>
      </c>
      <c r="M54" s="128"/>
      <c r="N54" s="128"/>
      <c r="O54" s="128"/>
      <c r="P54" s="128"/>
      <c r="Q54" s="128"/>
      <c r="R54" s="129"/>
    </row>
    <row r="55" spans="1:18" ht="30" customHeight="1">
      <c r="A55" s="120" t="s">
        <v>108</v>
      </c>
      <c r="B55" s="121">
        <v>2</v>
      </c>
      <c r="C55" s="122">
        <v>575.5</v>
      </c>
      <c r="D55" s="123"/>
      <c r="E55" s="123"/>
      <c r="F55" s="123"/>
      <c r="G55" s="123"/>
      <c r="H55" s="84" t="s">
        <v>109</v>
      </c>
      <c r="I55" s="125" t="s">
        <v>37</v>
      </c>
      <c r="J55" s="125" t="s">
        <v>41</v>
      </c>
      <c r="K55" s="126"/>
      <c r="L55" s="127" t="s">
        <v>101</v>
      </c>
      <c r="M55" s="128"/>
      <c r="N55" s="128"/>
      <c r="O55" s="128"/>
      <c r="P55" s="128"/>
      <c r="Q55" s="128"/>
      <c r="R55" s="129"/>
    </row>
    <row r="56" spans="1:18" ht="30" customHeight="1">
      <c r="A56" s="120" t="s">
        <v>71</v>
      </c>
      <c r="B56" s="121">
        <v>1</v>
      </c>
      <c r="C56" s="122">
        <v>2640</v>
      </c>
      <c r="D56" s="123"/>
      <c r="E56" s="123"/>
      <c r="F56" s="123"/>
      <c r="G56" s="123"/>
      <c r="H56" s="84" t="s">
        <v>110</v>
      </c>
      <c r="I56" s="125" t="s">
        <v>45</v>
      </c>
      <c r="J56" s="125" t="s">
        <v>46</v>
      </c>
      <c r="K56" s="126"/>
      <c r="L56" s="127" t="s">
        <v>101</v>
      </c>
      <c r="M56" s="128"/>
      <c r="N56" s="128"/>
      <c r="O56" s="128"/>
      <c r="P56" s="128"/>
      <c r="Q56" s="128"/>
      <c r="R56" s="129"/>
    </row>
    <row r="57" spans="1:18" ht="30" customHeight="1">
      <c r="A57" s="120" t="s">
        <v>58</v>
      </c>
      <c r="B57" s="121">
        <v>4</v>
      </c>
      <c r="C57" s="122">
        <v>6020.05</v>
      </c>
      <c r="D57" s="123"/>
      <c r="E57" s="123"/>
      <c r="F57" s="123"/>
      <c r="G57" s="123"/>
      <c r="H57" s="84" t="s">
        <v>68</v>
      </c>
      <c r="I57" s="125" t="s">
        <v>37</v>
      </c>
      <c r="J57" s="125" t="s">
        <v>41</v>
      </c>
      <c r="K57" s="126"/>
      <c r="L57" s="127" t="s">
        <v>101</v>
      </c>
      <c r="M57" s="128"/>
      <c r="N57" s="128"/>
      <c r="O57" s="128"/>
      <c r="P57" s="128"/>
      <c r="Q57" s="128"/>
      <c r="R57" s="129"/>
    </row>
    <row r="58" spans="1:18" ht="26.1" customHeight="1">
      <c r="A58" s="130" t="s">
        <v>65</v>
      </c>
      <c r="B58" s="121">
        <v>1</v>
      </c>
      <c r="C58" s="122">
        <v>270</v>
      </c>
      <c r="D58" s="123"/>
      <c r="E58" s="123"/>
      <c r="F58" s="123"/>
      <c r="G58" s="123"/>
      <c r="H58" s="84" t="s">
        <v>102</v>
      </c>
      <c r="I58" s="125" t="s">
        <v>103</v>
      </c>
      <c r="J58" s="125" t="s">
        <v>41</v>
      </c>
      <c r="K58" s="126"/>
      <c r="L58" s="127" t="s">
        <v>101</v>
      </c>
      <c r="M58" s="128"/>
      <c r="N58" s="128"/>
      <c r="O58" s="128"/>
      <c r="P58" s="128"/>
      <c r="Q58" s="128"/>
      <c r="R58" s="129"/>
    </row>
    <row r="59" spans="1:18" ht="27.95" customHeight="1">
      <c r="A59" s="130" t="s">
        <v>65</v>
      </c>
      <c r="B59" s="121">
        <v>8</v>
      </c>
      <c r="C59" s="122">
        <v>3900</v>
      </c>
      <c r="D59" s="123"/>
      <c r="E59" s="123"/>
      <c r="F59" s="123"/>
      <c r="G59" s="123"/>
      <c r="H59" s="84" t="s">
        <v>67</v>
      </c>
      <c r="I59" s="125" t="s">
        <v>37</v>
      </c>
      <c r="J59" s="125" t="s">
        <v>41</v>
      </c>
      <c r="K59" s="126"/>
      <c r="L59" s="127" t="s">
        <v>101</v>
      </c>
      <c r="M59" s="128"/>
      <c r="N59" s="128"/>
      <c r="O59" s="128"/>
      <c r="P59" s="128"/>
      <c r="Q59" s="128"/>
      <c r="R59" s="129"/>
    </row>
    <row r="60" spans="1:18" ht="64.5" customHeight="1">
      <c r="A60" s="150" t="s">
        <v>114</v>
      </c>
      <c r="B60" s="121">
        <v>1</v>
      </c>
      <c r="C60" s="122">
        <v>914.4</v>
      </c>
      <c r="D60" s="123"/>
      <c r="E60" s="123"/>
      <c r="F60" s="123"/>
      <c r="G60" s="123"/>
      <c r="H60" s="84" t="s">
        <v>88</v>
      </c>
      <c r="I60" s="125" t="s">
        <v>37</v>
      </c>
      <c r="J60" s="125" t="s">
        <v>41</v>
      </c>
      <c r="K60" s="126"/>
      <c r="L60" s="127" t="s">
        <v>47</v>
      </c>
      <c r="M60" s="128"/>
      <c r="N60" s="128"/>
      <c r="O60" s="128"/>
      <c r="P60" s="128"/>
      <c r="Q60" s="128"/>
      <c r="R60" s="129"/>
    </row>
    <row r="61" spans="1:18" ht="66" customHeight="1">
      <c r="A61" s="150" t="s">
        <v>114</v>
      </c>
      <c r="B61" s="121">
        <v>1</v>
      </c>
      <c r="C61" s="122">
        <v>44</v>
      </c>
      <c r="D61" s="123"/>
      <c r="E61" s="123"/>
      <c r="F61" s="123"/>
      <c r="G61" s="123"/>
      <c r="H61" s="84" t="s">
        <v>96</v>
      </c>
      <c r="I61" s="125" t="s">
        <v>37</v>
      </c>
      <c r="J61" s="125" t="s">
        <v>41</v>
      </c>
      <c r="K61" s="126"/>
      <c r="L61" s="127" t="s">
        <v>47</v>
      </c>
      <c r="M61" s="128"/>
      <c r="N61" s="128"/>
      <c r="O61" s="128"/>
      <c r="P61" s="128"/>
      <c r="Q61" s="128"/>
      <c r="R61" s="129"/>
    </row>
    <row r="62" spans="1:18" ht="63" customHeight="1">
      <c r="A62" s="150" t="s">
        <v>114</v>
      </c>
      <c r="B62" s="121">
        <v>1</v>
      </c>
      <c r="C62" s="122">
        <v>323.3</v>
      </c>
      <c r="D62" s="123"/>
      <c r="E62" s="123"/>
      <c r="F62" s="123"/>
      <c r="G62" s="123"/>
      <c r="H62" s="84" t="s">
        <v>88</v>
      </c>
      <c r="I62" s="125" t="s">
        <v>37</v>
      </c>
      <c r="J62" s="125" t="s">
        <v>41</v>
      </c>
      <c r="K62" s="126"/>
      <c r="L62" s="127" t="s">
        <v>101</v>
      </c>
      <c r="M62" s="128"/>
      <c r="N62" s="128"/>
      <c r="O62" s="128"/>
      <c r="P62" s="128"/>
      <c r="Q62" s="128"/>
      <c r="R62" s="129"/>
    </row>
    <row r="63" spans="1:18" ht="24.95" customHeight="1">
      <c r="A63" s="120" t="s">
        <v>52</v>
      </c>
      <c r="B63" s="121">
        <v>1</v>
      </c>
      <c r="C63" s="122">
        <v>359.75</v>
      </c>
      <c r="D63" s="123"/>
      <c r="E63" s="123"/>
      <c r="F63" s="123"/>
      <c r="G63" s="123"/>
      <c r="H63" s="84" t="s">
        <v>113</v>
      </c>
      <c r="I63" s="125" t="s">
        <v>45</v>
      </c>
      <c r="J63" s="125" t="s">
        <v>46</v>
      </c>
      <c r="K63" s="126"/>
      <c r="L63" s="127" t="s">
        <v>101</v>
      </c>
      <c r="M63" s="128"/>
      <c r="N63" s="128"/>
      <c r="O63" s="128"/>
      <c r="P63" s="128"/>
      <c r="Q63" s="128"/>
      <c r="R63" s="129"/>
    </row>
    <row r="64" spans="1:18" ht="30" customHeight="1">
      <c r="A64" s="120" t="s">
        <v>54</v>
      </c>
      <c r="B64" s="121">
        <v>2</v>
      </c>
      <c r="C64" s="122">
        <v>2189</v>
      </c>
      <c r="D64" s="123"/>
      <c r="E64" s="123"/>
      <c r="F64" s="123"/>
      <c r="G64" s="123"/>
      <c r="H64" s="84" t="s">
        <v>112</v>
      </c>
      <c r="I64" s="125" t="s">
        <v>37</v>
      </c>
      <c r="J64" s="125" t="s">
        <v>41</v>
      </c>
      <c r="K64" s="126"/>
      <c r="L64" s="127" t="s">
        <v>101</v>
      </c>
      <c r="M64" s="128"/>
      <c r="N64" s="128"/>
      <c r="O64" s="128"/>
      <c r="P64" s="128"/>
      <c r="Q64" s="128"/>
      <c r="R64" s="129"/>
    </row>
    <row r="65" spans="1:18" ht="30" customHeight="1">
      <c r="A65" s="130" t="s">
        <v>65</v>
      </c>
      <c r="B65" s="121">
        <v>1</v>
      </c>
      <c r="C65" s="122">
        <v>300.25</v>
      </c>
      <c r="D65" s="123"/>
      <c r="E65" s="123"/>
      <c r="F65" s="123"/>
      <c r="G65" s="123"/>
      <c r="H65" s="84" t="s">
        <v>107</v>
      </c>
      <c r="I65" s="125" t="s">
        <v>83</v>
      </c>
      <c r="J65" s="125" t="s">
        <v>44</v>
      </c>
      <c r="K65" s="126"/>
      <c r="L65" s="127" t="s">
        <v>101</v>
      </c>
      <c r="M65" s="128"/>
      <c r="N65" s="128"/>
      <c r="O65" s="128"/>
      <c r="P65" s="128"/>
      <c r="Q65" s="128"/>
      <c r="R65" s="129"/>
    </row>
    <row r="66" spans="1:18" ht="30" customHeight="1">
      <c r="A66" s="130" t="s">
        <v>65</v>
      </c>
      <c r="B66" s="121">
        <v>4</v>
      </c>
      <c r="C66" s="122">
        <v>1404.85</v>
      </c>
      <c r="D66" s="123"/>
      <c r="E66" s="123"/>
      <c r="F66" s="123"/>
      <c r="G66" s="123"/>
      <c r="H66" s="84" t="s">
        <v>66</v>
      </c>
      <c r="I66" s="125" t="s">
        <v>37</v>
      </c>
      <c r="J66" s="125" t="s">
        <v>41</v>
      </c>
      <c r="K66" s="126"/>
      <c r="L66" s="127" t="s">
        <v>47</v>
      </c>
      <c r="M66" s="128"/>
      <c r="N66" s="128"/>
      <c r="O66" s="128"/>
      <c r="P66" s="128"/>
      <c r="Q66" s="128"/>
      <c r="R66" s="129"/>
    </row>
    <row r="67" spans="1:18" ht="30" customHeight="1">
      <c r="A67" s="130" t="s">
        <v>65</v>
      </c>
      <c r="B67" s="121">
        <v>1</v>
      </c>
      <c r="C67" s="122">
        <v>150</v>
      </c>
      <c r="D67" s="123"/>
      <c r="E67" s="123"/>
      <c r="F67" s="123"/>
      <c r="G67" s="123"/>
      <c r="H67" s="84" t="s">
        <v>67</v>
      </c>
      <c r="I67" s="125" t="s">
        <v>37</v>
      </c>
      <c r="J67" s="125" t="s">
        <v>41</v>
      </c>
      <c r="K67" s="126"/>
      <c r="L67" s="127" t="s">
        <v>47</v>
      </c>
      <c r="M67" s="128"/>
      <c r="N67" s="128"/>
      <c r="O67" s="128"/>
      <c r="P67" s="128"/>
      <c r="Q67" s="128"/>
      <c r="R67" s="129"/>
    </row>
    <row r="68" spans="1:18" ht="30" customHeight="1">
      <c r="A68" s="130" t="s">
        <v>65</v>
      </c>
      <c r="B68" s="121">
        <v>13</v>
      </c>
      <c r="C68" s="122">
        <v>3975.9</v>
      </c>
      <c r="D68" s="123"/>
      <c r="E68" s="123"/>
      <c r="F68" s="123"/>
      <c r="G68" s="123"/>
      <c r="H68" s="84" t="s">
        <v>66</v>
      </c>
      <c r="I68" s="125" t="s">
        <v>37</v>
      </c>
      <c r="J68" s="125" t="s">
        <v>41</v>
      </c>
      <c r="K68" s="126"/>
      <c r="L68" s="127" t="s">
        <v>101</v>
      </c>
      <c r="M68" s="128"/>
      <c r="N68" s="128"/>
      <c r="O68" s="128"/>
      <c r="P68" s="128"/>
      <c r="Q68" s="128"/>
      <c r="R68" s="129"/>
    </row>
    <row r="69" spans="1:18" ht="30" customHeight="1">
      <c r="A69" s="130" t="s">
        <v>65</v>
      </c>
      <c r="B69" s="121">
        <v>1</v>
      </c>
      <c r="C69" s="122">
        <v>300.01</v>
      </c>
      <c r="D69" s="123"/>
      <c r="E69" s="123"/>
      <c r="F69" s="123"/>
      <c r="G69" s="123"/>
      <c r="H69" s="84" t="s">
        <v>89</v>
      </c>
      <c r="I69" s="125" t="s">
        <v>90</v>
      </c>
      <c r="J69" s="125" t="s">
        <v>44</v>
      </c>
      <c r="K69" s="126"/>
      <c r="L69" s="127" t="s">
        <v>47</v>
      </c>
      <c r="M69" s="128"/>
      <c r="N69" s="128"/>
      <c r="O69" s="128"/>
      <c r="P69" s="128"/>
      <c r="Q69" s="128"/>
      <c r="R69" s="129"/>
    </row>
    <row r="70" spans="1:18" ht="30" customHeight="1">
      <c r="A70" s="130" t="s">
        <v>65</v>
      </c>
      <c r="B70" s="121">
        <v>1</v>
      </c>
      <c r="C70" s="122">
        <v>360</v>
      </c>
      <c r="D70" s="123"/>
      <c r="E70" s="123"/>
      <c r="F70" s="123"/>
      <c r="G70" s="123"/>
      <c r="H70" s="84" t="s">
        <v>91</v>
      </c>
      <c r="I70" s="125" t="s">
        <v>92</v>
      </c>
      <c r="J70" s="125" t="s">
        <v>41</v>
      </c>
      <c r="K70" s="126"/>
      <c r="L70" s="127" t="s">
        <v>47</v>
      </c>
      <c r="M70" s="128"/>
      <c r="N70" s="128"/>
      <c r="O70" s="128"/>
      <c r="P70" s="128"/>
      <c r="Q70" s="128"/>
      <c r="R70" s="129"/>
    </row>
    <row r="71" spans="1:18" ht="30" customHeight="1">
      <c r="A71" s="130" t="s">
        <v>65</v>
      </c>
      <c r="B71" s="121">
        <v>2</v>
      </c>
      <c r="C71" s="122">
        <v>500</v>
      </c>
      <c r="D71" s="123"/>
      <c r="E71" s="123"/>
      <c r="F71" s="123"/>
      <c r="G71" s="123"/>
      <c r="H71" s="84" t="s">
        <v>66</v>
      </c>
      <c r="I71" s="125" t="s">
        <v>37</v>
      </c>
      <c r="J71" s="125" t="s">
        <v>41</v>
      </c>
      <c r="K71" s="126"/>
      <c r="L71" s="127" t="s">
        <v>35</v>
      </c>
      <c r="M71" s="128"/>
      <c r="N71" s="128"/>
      <c r="O71" s="128"/>
      <c r="P71" s="128"/>
      <c r="Q71" s="128"/>
      <c r="R71" s="129"/>
    </row>
    <row r="72" spans="1:18" ht="30" customHeight="1">
      <c r="A72" s="120" t="s">
        <v>70</v>
      </c>
      <c r="B72" s="121">
        <v>2</v>
      </c>
      <c r="C72" s="122">
        <v>5365</v>
      </c>
      <c r="D72" s="123"/>
      <c r="E72" s="123"/>
      <c r="F72" s="123"/>
      <c r="G72" s="123"/>
      <c r="H72" s="84" t="s">
        <v>97</v>
      </c>
      <c r="I72" s="125" t="s">
        <v>45</v>
      </c>
      <c r="J72" s="125" t="s">
        <v>46</v>
      </c>
      <c r="K72" s="126"/>
      <c r="L72" s="127" t="s">
        <v>35</v>
      </c>
      <c r="M72" s="128"/>
      <c r="N72" s="128"/>
      <c r="O72" s="128"/>
      <c r="P72" s="128"/>
      <c r="Q72" s="128"/>
      <c r="R72" s="129"/>
    </row>
    <row r="73" spans="1:18" s="35" customFormat="1" ht="27" customHeight="1">
      <c r="A73" s="29" t="s">
        <v>48</v>
      </c>
      <c r="B73" s="30"/>
      <c r="C73" s="31"/>
      <c r="D73" s="32"/>
      <c r="E73" s="32"/>
      <c r="F73" s="32"/>
      <c r="G73" s="32"/>
      <c r="H73" s="42"/>
      <c r="I73" s="43"/>
      <c r="J73" s="43"/>
      <c r="K73" s="44"/>
      <c r="L73" s="45"/>
      <c r="M73" s="128"/>
      <c r="N73" s="33"/>
      <c r="O73" s="33"/>
      <c r="P73" s="33"/>
      <c r="Q73" s="33"/>
      <c r="R73" s="34"/>
    </row>
    <row r="74" spans="1:18" s="136" customFormat="1" ht="30" customHeight="1">
      <c r="A74" s="130" t="s">
        <v>74</v>
      </c>
      <c r="B74" s="132">
        <v>3</v>
      </c>
      <c r="C74" s="122">
        <v>34098.199999999997</v>
      </c>
      <c r="D74" s="133"/>
      <c r="E74" s="133"/>
      <c r="F74" s="133"/>
      <c r="G74" s="133"/>
      <c r="H74" s="84" t="s">
        <v>75</v>
      </c>
      <c r="I74" s="125" t="s">
        <v>76</v>
      </c>
      <c r="J74" s="125" t="s">
        <v>41</v>
      </c>
      <c r="K74" s="125"/>
      <c r="L74" s="127" t="s">
        <v>47</v>
      </c>
      <c r="M74" s="128"/>
      <c r="N74" s="134"/>
      <c r="O74" s="134"/>
      <c r="P74" s="134"/>
      <c r="Q74" s="134"/>
      <c r="R74" s="135"/>
    </row>
    <row r="75" spans="1:18" ht="30" customHeight="1">
      <c r="A75" s="120" t="s">
        <v>77</v>
      </c>
      <c r="B75" s="121">
        <v>1</v>
      </c>
      <c r="C75" s="122">
        <v>2494</v>
      </c>
      <c r="D75" s="123"/>
      <c r="E75" s="123"/>
      <c r="F75" s="123"/>
      <c r="G75" s="123"/>
      <c r="H75" s="84" t="s">
        <v>78</v>
      </c>
      <c r="I75" s="125" t="s">
        <v>53</v>
      </c>
      <c r="J75" s="125" t="s">
        <v>41</v>
      </c>
      <c r="K75" s="126"/>
      <c r="L75" s="127" t="s">
        <v>47</v>
      </c>
      <c r="M75" s="128"/>
      <c r="N75" s="128"/>
      <c r="O75" s="128"/>
      <c r="P75" s="128"/>
      <c r="Q75" s="128"/>
      <c r="R75" s="129"/>
    </row>
    <row r="76" spans="1:18" ht="30" customHeight="1">
      <c r="A76" s="120" t="s">
        <v>77</v>
      </c>
      <c r="B76" s="121">
        <v>1</v>
      </c>
      <c r="C76" s="122">
        <v>1200</v>
      </c>
      <c r="D76" s="123"/>
      <c r="E76" s="123"/>
      <c r="F76" s="123"/>
      <c r="G76" s="123"/>
      <c r="H76" s="84" t="s">
        <v>79</v>
      </c>
      <c r="I76" s="125" t="s">
        <v>53</v>
      </c>
      <c r="J76" s="125" t="s">
        <v>41</v>
      </c>
      <c r="K76" s="126"/>
      <c r="L76" s="127" t="s">
        <v>47</v>
      </c>
      <c r="M76" s="128"/>
      <c r="N76" s="128"/>
      <c r="O76" s="128"/>
      <c r="P76" s="128"/>
      <c r="Q76" s="128"/>
      <c r="R76" s="129"/>
    </row>
    <row r="77" spans="1:18" ht="30" customHeight="1">
      <c r="A77" s="120" t="s">
        <v>81</v>
      </c>
      <c r="B77" s="121">
        <v>1</v>
      </c>
      <c r="C77" s="122">
        <v>4000</v>
      </c>
      <c r="D77" s="123"/>
      <c r="E77" s="123"/>
      <c r="F77" s="123"/>
      <c r="G77" s="123"/>
      <c r="H77" s="84" t="s">
        <v>82</v>
      </c>
      <c r="I77" s="125" t="s">
        <v>83</v>
      </c>
      <c r="J77" s="125" t="s">
        <v>44</v>
      </c>
      <c r="K77" s="126"/>
      <c r="L77" s="127" t="s">
        <v>47</v>
      </c>
      <c r="M77" s="128"/>
      <c r="N77" s="128"/>
      <c r="O77" s="128"/>
      <c r="P77" s="128"/>
      <c r="Q77" s="128"/>
      <c r="R77" s="129"/>
    </row>
    <row r="78" spans="1:18" ht="30" customHeight="1">
      <c r="A78" s="120" t="s">
        <v>70</v>
      </c>
      <c r="B78" s="121">
        <v>1</v>
      </c>
      <c r="C78" s="122">
        <v>15000.54</v>
      </c>
      <c r="D78" s="123"/>
      <c r="E78" s="123"/>
      <c r="F78" s="123"/>
      <c r="G78" s="123"/>
      <c r="H78" s="84" t="s">
        <v>84</v>
      </c>
      <c r="I78" s="125" t="s">
        <v>85</v>
      </c>
      <c r="J78" s="125" t="s">
        <v>86</v>
      </c>
      <c r="K78" s="126"/>
      <c r="L78" s="127" t="s">
        <v>47</v>
      </c>
      <c r="M78" s="128"/>
      <c r="N78" s="128"/>
      <c r="O78" s="128"/>
      <c r="P78" s="128"/>
      <c r="Q78" s="128"/>
      <c r="R78" s="129"/>
    </row>
    <row r="79" spans="1:18" ht="30" customHeight="1">
      <c r="A79" s="120" t="s">
        <v>50</v>
      </c>
      <c r="B79" s="121">
        <v>1</v>
      </c>
      <c r="C79" s="122">
        <v>3000</v>
      </c>
      <c r="D79" s="123"/>
      <c r="E79" s="123"/>
      <c r="F79" s="123"/>
      <c r="G79" s="123"/>
      <c r="H79" s="84" t="s">
        <v>60</v>
      </c>
      <c r="I79" s="125" t="s">
        <v>37</v>
      </c>
      <c r="J79" s="125" t="s">
        <v>41</v>
      </c>
      <c r="K79" s="126"/>
      <c r="L79" s="127" t="s">
        <v>47</v>
      </c>
      <c r="M79" s="128"/>
      <c r="N79" s="128"/>
      <c r="O79" s="128"/>
      <c r="P79" s="128"/>
      <c r="Q79" s="128"/>
      <c r="R79" s="129"/>
    </row>
    <row r="80" spans="1:18" ht="30" customHeight="1">
      <c r="A80" s="120" t="s">
        <v>55</v>
      </c>
      <c r="B80" s="121">
        <v>1</v>
      </c>
      <c r="C80" s="122">
        <v>400</v>
      </c>
      <c r="D80" s="123"/>
      <c r="E80" s="123"/>
      <c r="F80" s="123"/>
      <c r="G80" s="123"/>
      <c r="H80" s="84" t="s">
        <v>56</v>
      </c>
      <c r="I80" s="125" t="s">
        <v>43</v>
      </c>
      <c r="J80" s="125" t="s">
        <v>44</v>
      </c>
      <c r="K80" s="126"/>
      <c r="L80" s="127" t="s">
        <v>47</v>
      </c>
      <c r="M80" s="128"/>
      <c r="N80" s="128"/>
      <c r="O80" s="128"/>
      <c r="P80" s="128"/>
      <c r="Q80" s="128"/>
      <c r="R80" s="129"/>
    </row>
    <row r="81" spans="1:18" ht="30" customHeight="1">
      <c r="A81" s="120" t="s">
        <v>50</v>
      </c>
      <c r="B81" s="121">
        <v>1</v>
      </c>
      <c r="C81" s="122">
        <v>3500</v>
      </c>
      <c r="D81" s="123"/>
      <c r="E81" s="123"/>
      <c r="F81" s="123"/>
      <c r="G81" s="123"/>
      <c r="H81" s="84" t="s">
        <v>69</v>
      </c>
      <c r="I81" s="125" t="s">
        <v>37</v>
      </c>
      <c r="J81" s="125" t="s">
        <v>41</v>
      </c>
      <c r="K81" s="126"/>
      <c r="L81" s="127" t="s">
        <v>47</v>
      </c>
      <c r="M81" s="128"/>
      <c r="N81" s="128"/>
      <c r="O81" s="128"/>
      <c r="P81" s="128"/>
      <c r="Q81" s="128"/>
      <c r="R81" s="129"/>
    </row>
    <row r="82" spans="1:18" ht="30" customHeight="1">
      <c r="A82" s="130" t="s">
        <v>93</v>
      </c>
      <c r="B82" s="121">
        <v>1</v>
      </c>
      <c r="C82" s="122">
        <v>399.99</v>
      </c>
      <c r="D82" s="123"/>
      <c r="E82" s="123"/>
      <c r="F82" s="123"/>
      <c r="G82" s="123"/>
      <c r="H82" s="84" t="s">
        <v>94</v>
      </c>
      <c r="I82" s="125" t="s">
        <v>37</v>
      </c>
      <c r="J82" s="125" t="s">
        <v>41</v>
      </c>
      <c r="K82" s="126"/>
      <c r="L82" s="127" t="s">
        <v>47</v>
      </c>
      <c r="M82" s="128"/>
      <c r="N82" s="128"/>
      <c r="O82" s="128"/>
      <c r="P82" s="128"/>
      <c r="Q82" s="128"/>
      <c r="R82" s="129"/>
    </row>
    <row r="83" spans="1:18" ht="30" customHeight="1">
      <c r="A83" s="120" t="s">
        <v>50</v>
      </c>
      <c r="B83" s="121">
        <v>1</v>
      </c>
      <c r="C83" s="122">
        <v>4000</v>
      </c>
      <c r="D83" s="123"/>
      <c r="E83" s="123"/>
      <c r="F83" s="123"/>
      <c r="G83" s="123"/>
      <c r="H83" s="84" t="s">
        <v>51</v>
      </c>
      <c r="I83" s="125" t="s">
        <v>37</v>
      </c>
      <c r="J83" s="125" t="s">
        <v>41</v>
      </c>
      <c r="K83" s="126"/>
      <c r="L83" s="127" t="s">
        <v>101</v>
      </c>
      <c r="M83" s="128"/>
      <c r="N83" s="128"/>
      <c r="O83" s="128"/>
      <c r="P83" s="128"/>
      <c r="Q83" s="128"/>
      <c r="R83" s="129"/>
    </row>
    <row r="84" spans="1:18" ht="30" customHeight="1">
      <c r="A84" s="130" t="s">
        <v>111</v>
      </c>
      <c r="B84" s="121">
        <v>1</v>
      </c>
      <c r="C84" s="122">
        <v>600</v>
      </c>
      <c r="D84" s="123"/>
      <c r="E84" s="123"/>
      <c r="F84" s="123"/>
      <c r="G84" s="123"/>
      <c r="H84" s="84" t="s">
        <v>106</v>
      </c>
      <c r="I84" s="125" t="s">
        <v>43</v>
      </c>
      <c r="J84" s="125" t="s">
        <v>44</v>
      </c>
      <c r="K84" s="126"/>
      <c r="L84" s="127" t="s">
        <v>101</v>
      </c>
      <c r="M84" s="128"/>
      <c r="N84" s="128"/>
      <c r="O84" s="128"/>
      <c r="P84" s="128"/>
      <c r="Q84" s="128"/>
      <c r="R84" s="129"/>
    </row>
    <row r="85" spans="1:18" ht="30" customHeight="1">
      <c r="A85" s="120" t="s">
        <v>61</v>
      </c>
      <c r="B85" s="121">
        <v>4</v>
      </c>
      <c r="C85" s="122">
        <v>8102.15</v>
      </c>
      <c r="D85" s="123"/>
      <c r="E85" s="123"/>
      <c r="F85" s="123"/>
      <c r="G85" s="123"/>
      <c r="H85" s="84" t="s">
        <v>62</v>
      </c>
      <c r="I85" s="125" t="s">
        <v>43</v>
      </c>
      <c r="J85" s="125" t="s">
        <v>44</v>
      </c>
      <c r="K85" s="126"/>
      <c r="L85" s="127" t="s">
        <v>101</v>
      </c>
      <c r="M85" s="128"/>
      <c r="N85" s="128"/>
      <c r="O85" s="128"/>
      <c r="P85" s="128"/>
      <c r="Q85" s="128"/>
      <c r="R85" s="129"/>
    </row>
    <row r="86" spans="1:18" ht="18.75" customHeight="1">
      <c r="A86" s="5" t="s">
        <v>13</v>
      </c>
      <c r="B86" s="6">
        <f>SUM(B39:B85)</f>
        <v>81</v>
      </c>
      <c r="C86" s="26">
        <f>SUM(C38:C85)</f>
        <v>121952.46</v>
      </c>
      <c r="D86" s="6">
        <f>SUM(D38:D58)</f>
        <v>0</v>
      </c>
      <c r="E86" s="7">
        <f>SUM(E38:E58)</f>
        <v>0</v>
      </c>
      <c r="F86" s="14"/>
      <c r="G86" s="54"/>
      <c r="H86" s="54"/>
    </row>
    <row r="90" spans="1:18" ht="28.5" customHeight="1">
      <c r="D90" s="51" t="s">
        <v>22</v>
      </c>
      <c r="E90" s="52"/>
      <c r="F90" s="53">
        <f>+C86+C32+C25+C18+C11</f>
        <v>121952.46</v>
      </c>
      <c r="G90" s="53"/>
      <c r="H90" s="53"/>
    </row>
    <row r="91" spans="1:18" s="136" customFormat="1">
      <c r="D91" s="23"/>
      <c r="E91" s="23"/>
      <c r="F91" s="24"/>
      <c r="G91" s="24"/>
      <c r="H91" s="24"/>
    </row>
    <row r="92" spans="1:18" s="136" customFormat="1">
      <c r="D92" s="23"/>
      <c r="E92" s="23"/>
      <c r="F92" s="24"/>
      <c r="G92" s="24"/>
      <c r="H92" s="24"/>
    </row>
    <row r="93" spans="1:18" s="136" customFormat="1">
      <c r="D93" s="23"/>
      <c r="E93" s="23"/>
      <c r="F93" s="24"/>
      <c r="G93" s="24"/>
      <c r="H93" s="24"/>
    </row>
    <row r="94" spans="1:18" ht="18.75" customHeight="1">
      <c r="A94" s="15" t="s">
        <v>29</v>
      </c>
      <c r="C94" s="15" t="s">
        <v>30</v>
      </c>
      <c r="D94" s="137">
        <f>+C39+C40+C41+C46+C47+C60+C61+C66+C67+C69+C70+C74+C75+C76+C77+C78+C79+C80+C81+C82</f>
        <v>70606.2</v>
      </c>
      <c r="E94" s="16"/>
      <c r="F94" s="149"/>
      <c r="G94" s="15" t="s">
        <v>31</v>
      </c>
      <c r="H94" s="138">
        <f>+C45+C48+C49+C50+C51+C52+C53+C54+C55+C56+C57+C58+C59+C62+C63+C64+C65+C68+C83+C84+C85</f>
        <v>40443.370000000003</v>
      </c>
      <c r="I94" s="139"/>
      <c r="J94" s="15" t="s">
        <v>35</v>
      </c>
      <c r="L94" s="138">
        <f>+C42+C43+C44+C71+C72</f>
        <v>10902.89</v>
      </c>
    </row>
    <row r="95" spans="1:18" ht="11.25" customHeight="1">
      <c r="D95" s="140"/>
      <c r="E95" s="16"/>
      <c r="H95" s="141"/>
      <c r="L95" s="141"/>
    </row>
    <row r="96" spans="1:18" ht="11.25" customHeight="1">
      <c r="D96" s="140"/>
      <c r="E96" s="16"/>
      <c r="H96" s="141"/>
      <c r="L96" s="141"/>
    </row>
    <row r="97" spans="1:19" ht="17.25" customHeight="1">
      <c r="C97" s="149"/>
      <c r="D97" s="140"/>
      <c r="E97" s="16"/>
      <c r="H97" s="141"/>
      <c r="L97" s="141"/>
    </row>
    <row r="98" spans="1:19" ht="13.5">
      <c r="A98" s="55" t="s">
        <v>23</v>
      </c>
      <c r="B98" s="55"/>
      <c r="C98" s="17"/>
      <c r="F98" s="55" t="s">
        <v>24</v>
      </c>
      <c r="G98" s="55"/>
      <c r="H98" s="55"/>
      <c r="J98" s="17" t="s">
        <v>25</v>
      </c>
      <c r="K98" s="18"/>
      <c r="L98" s="142"/>
    </row>
    <row r="99" spans="1:19" ht="13.5">
      <c r="A99" s="46"/>
      <c r="B99" s="46"/>
      <c r="C99" s="17"/>
      <c r="F99" s="46"/>
      <c r="G99" s="46"/>
      <c r="H99" s="46"/>
      <c r="J99" s="17"/>
      <c r="K99" s="18"/>
      <c r="L99" s="142"/>
    </row>
    <row r="100" spans="1:19" ht="17.25" customHeight="1">
      <c r="A100" s="19"/>
      <c r="B100" s="19"/>
      <c r="C100" s="27"/>
      <c r="E100" s="28"/>
      <c r="F100" s="143"/>
      <c r="G100" s="144"/>
      <c r="H100" s="19"/>
      <c r="I100" s="46"/>
      <c r="J100" s="20"/>
      <c r="K100" s="20"/>
      <c r="L100" s="143"/>
    </row>
    <row r="101" spans="1:19" ht="13.5">
      <c r="A101" s="49" t="s">
        <v>38</v>
      </c>
      <c r="B101" s="49"/>
      <c r="C101" s="21"/>
      <c r="D101" s="145"/>
      <c r="F101" s="49" t="s">
        <v>38</v>
      </c>
      <c r="G101" s="49"/>
      <c r="H101" s="49"/>
      <c r="I101" s="146"/>
      <c r="J101" s="49" t="s">
        <v>42</v>
      </c>
      <c r="K101" s="49"/>
      <c r="L101" s="49"/>
      <c r="M101" s="147"/>
      <c r="N101" s="147"/>
      <c r="O101" s="147"/>
      <c r="P101" s="147"/>
      <c r="Q101" s="147"/>
      <c r="R101" s="147"/>
      <c r="S101" s="147"/>
    </row>
    <row r="102" spans="1:19" ht="13.5">
      <c r="A102" s="50" t="s">
        <v>40</v>
      </c>
      <c r="B102" s="50"/>
      <c r="C102" s="25"/>
      <c r="D102" s="145"/>
      <c r="F102" s="50" t="s">
        <v>40</v>
      </c>
      <c r="G102" s="50"/>
      <c r="H102" s="50"/>
      <c r="I102" s="25"/>
      <c r="J102" s="50" t="s">
        <v>39</v>
      </c>
      <c r="K102" s="50"/>
      <c r="L102" s="50"/>
      <c r="M102" s="147"/>
      <c r="N102" s="147"/>
      <c r="O102" s="147"/>
      <c r="P102" s="147"/>
      <c r="Q102" s="147"/>
      <c r="R102" s="147"/>
      <c r="S102" s="147"/>
    </row>
    <row r="103" spans="1:19" s="146" customFormat="1" ht="13.5">
      <c r="D103" s="22"/>
      <c r="M103" s="148"/>
    </row>
    <row r="104" spans="1:19" ht="13.5">
      <c r="M104" s="25"/>
    </row>
  </sheetData>
  <mergeCells count="62">
    <mergeCell ref="F17:H17"/>
    <mergeCell ref="F18:H18"/>
    <mergeCell ref="A101:B101"/>
    <mergeCell ref="A102:B102"/>
    <mergeCell ref="F98:H98"/>
    <mergeCell ref="F101:H101"/>
    <mergeCell ref="F102:H102"/>
    <mergeCell ref="A28:A30"/>
    <mergeCell ref="B28:B30"/>
    <mergeCell ref="A14:A16"/>
    <mergeCell ref="B14:B16"/>
    <mergeCell ref="C14:C16"/>
    <mergeCell ref="D14:D16"/>
    <mergeCell ref="B21:B23"/>
    <mergeCell ref="C21:C23"/>
    <mergeCell ref="D21:D23"/>
    <mergeCell ref="A21:A23"/>
    <mergeCell ref="J102:L102"/>
    <mergeCell ref="E28:E30"/>
    <mergeCell ref="C36:C37"/>
    <mergeCell ref="D36:D37"/>
    <mergeCell ref="E36:E37"/>
    <mergeCell ref="F36:F37"/>
    <mergeCell ref="I36:J36"/>
    <mergeCell ref="B35:C35"/>
    <mergeCell ref="B36:B37"/>
    <mergeCell ref="D90:E90"/>
    <mergeCell ref="F90:H90"/>
    <mergeCell ref="G86:H86"/>
    <mergeCell ref="D35:G35"/>
    <mergeCell ref="A98:B98"/>
    <mergeCell ref="A35:A37"/>
    <mergeCell ref="L21:L23"/>
    <mergeCell ref="K29:K30"/>
    <mergeCell ref="F25:H25"/>
    <mergeCell ref="J101:L101"/>
    <mergeCell ref="E21:E23"/>
    <mergeCell ref="L35:L37"/>
    <mergeCell ref="G32:H32"/>
    <mergeCell ref="G36:G37"/>
    <mergeCell ref="K22:K23"/>
    <mergeCell ref="F21:H23"/>
    <mergeCell ref="H35:H37"/>
    <mergeCell ref="I35:K35"/>
    <mergeCell ref="K36:K37"/>
    <mergeCell ref="L28:L30"/>
    <mergeCell ref="D7:D9"/>
    <mergeCell ref="E7:E9"/>
    <mergeCell ref="F28:H30"/>
    <mergeCell ref="A7:A9"/>
    <mergeCell ref="L7:L9"/>
    <mergeCell ref="K8:K9"/>
    <mergeCell ref="B7:B9"/>
    <mergeCell ref="C7:C9"/>
    <mergeCell ref="C28:C30"/>
    <mergeCell ref="D28:D30"/>
    <mergeCell ref="F7:H9"/>
    <mergeCell ref="E14:E16"/>
    <mergeCell ref="F14:H16"/>
    <mergeCell ref="L14:L16"/>
    <mergeCell ref="K15:K16"/>
    <mergeCell ref="F11:H11"/>
  </mergeCells>
  <printOptions horizontalCentered="1"/>
  <pageMargins left="0.11811023622047245" right="0.31496062992125984" top="0.31496062992125984" bottom="0.59055118110236227" header="0.31496062992125984" footer="0.19685039370078741"/>
  <pageSetup scale="63" fitToHeight="1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IV</vt:lpstr>
      <vt:lpstr>'ANEXO IV'!Área_de_impresión</vt:lpstr>
      <vt:lpstr>'ANEXO IV'!Títulos_a_imprimir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BlueDeep 2010</cp:lastModifiedBy>
  <cp:lastPrinted>2011-11-11T19:18:29Z</cp:lastPrinted>
  <dcterms:created xsi:type="dcterms:W3CDTF">2009-12-15T16:23:50Z</dcterms:created>
  <dcterms:modified xsi:type="dcterms:W3CDTF">2011-11-11T19:22:16Z</dcterms:modified>
</cp:coreProperties>
</file>