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10920" tabRatio="721"/>
  </bookViews>
  <sheets>
    <sheet name="ANEXO IV" sheetId="2" r:id="rId1"/>
  </sheets>
  <definedNames>
    <definedName name="_xlnm.Print_Area" localSheetId="0">'ANEXO IV'!$A$1:$L$91</definedName>
    <definedName name="_xlnm.Print_Titles" localSheetId="0">'ANEXO IV'!$1:$4</definedName>
  </definedNames>
  <calcPr calcId="124519"/>
</workbook>
</file>

<file path=xl/calcChain.xml><?xml version="1.0" encoding="utf-8"?>
<calcChain xmlns="http://schemas.openxmlformats.org/spreadsheetml/2006/main">
  <c r="H82" i="2"/>
  <c r="D82"/>
  <c r="C74"/>
  <c r="B74"/>
  <c r="D18"/>
  <c r="E18"/>
  <c r="C18"/>
  <c r="D11"/>
  <c r="E11"/>
  <c r="C11"/>
  <c r="E25" l="1"/>
  <c r="D25"/>
  <c r="C25"/>
  <c r="E74"/>
  <c r="D74"/>
  <c r="E32"/>
  <c r="D32"/>
  <c r="C32"/>
  <c r="F78" s="1"/>
</calcChain>
</file>

<file path=xl/sharedStrings.xml><?xml version="1.0" encoding="utf-8"?>
<sst xmlns="http://schemas.openxmlformats.org/spreadsheetml/2006/main" count="263" uniqueCount="97">
  <si>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</si>
  <si>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</si>
  <si>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</si>
  <si>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</si>
  <si>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</si>
  <si>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</si>
  <si>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</si>
  <si>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</si>
  <si>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</si>
  <si>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</si>
  <si>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</si>
  <si>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</si>
  <si>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</si>
  <si>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</si>
  <si>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</si>
  <si>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</si>
  <si>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</si>
  <si>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</si>
  <si>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</si>
  <si>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</si>
  <si>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</si>
  <si>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</si>
  <si>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</si>
  <si>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</si>
  <si>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</si>
  <si>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</si>
  <si>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</si>
  <si>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</si>
  <si>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</si>
  <si>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</si>
  <si>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</si>
  <si>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</si>
  <si>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NÚMERO DE LICITACIÓN</t>
  </si>
  <si>
    <t>N° Acuerdo</t>
  </si>
  <si>
    <t>N° Sesión</t>
  </si>
  <si>
    <t>INGRESOS PROPIOS</t>
  </si>
  <si>
    <t>Instituto Tecnologico Superior de Juan Rodriguez Clara</t>
  </si>
  <si>
    <t>L.C. MARINA AURORA AMEZCUA GUZMAN</t>
  </si>
  <si>
    <t>SUBDIRECTOR ADMINISTRATIVO</t>
  </si>
  <si>
    <t>JEFE DE RECURSOS MATERIALES</t>
  </si>
  <si>
    <t>Papaloapan</t>
  </si>
  <si>
    <t>C.P. ROBERTO JEREZANO SALAZAR</t>
  </si>
  <si>
    <t>Servicios:</t>
  </si>
  <si>
    <t>Adquisiciones:</t>
  </si>
  <si>
    <t>ARRENDAMIENTO DE EDIFICIOS Y LOCALES</t>
  </si>
  <si>
    <t>MATERIAL Y UTILES DE OFICINA</t>
  </si>
  <si>
    <t>PINTURAS</t>
  </si>
  <si>
    <t>IMPRESIONES</t>
  </si>
  <si>
    <t>ELSA DEL CARMEN CHIÑAS PIRRON</t>
  </si>
  <si>
    <t>MATERIAL ELECTRICO Y ELECTRONICO</t>
  </si>
  <si>
    <t>CONCEPCION GONZALEZ AGUILAR</t>
  </si>
  <si>
    <t>ARRENDAMIENTO DE EQUIPO DE FOTOCOPIADO</t>
  </si>
  <si>
    <t>SISTEMAS CONTINO, S.A. DE C.V.</t>
  </si>
  <si>
    <t>MATERIALES Y UTILES PARA EL PROCESAMIENTO EN EQUIPOS Y BIENES INFORMATICOS</t>
  </si>
  <si>
    <t>COMBUSTIBLE, LUBRICANTES Y ADITIVOS PARA SERVICOS ADMINISTRATIVOS</t>
  </si>
  <si>
    <t>ESTACION DE SERVICIOS EL LLANO, S.A. DE C.V.</t>
  </si>
  <si>
    <t>COMBUSTIBLES RODRIGUEZ CLARA, S.A. DE C.V.</t>
  </si>
  <si>
    <t>ELVIA LORENA CHINCHURRETA GUIZAR</t>
  </si>
  <si>
    <t>ARRENDAMIENTO DE EQUIPO DE TRANSPORTE</t>
  </si>
  <si>
    <t>ANGEL FERNANDEZ CHIQUITO</t>
  </si>
  <si>
    <t>ACAYUCAN</t>
  </si>
  <si>
    <t>MEDELLIN DE BRAVO</t>
  </si>
  <si>
    <t>MOBILIARIO Y EQUIPO DE OFICINA</t>
  </si>
  <si>
    <t>SUBSIDIO FEDERAL</t>
  </si>
  <si>
    <t>GONZALO AMADOR RUSSELL</t>
  </si>
  <si>
    <t>PINTA SERVICE, S.A. DE C.V.</t>
  </si>
  <si>
    <t>REPORTE DE ADQUISICIONES DEL 01 AL 30 DE NOVIEMBRE DE 2011</t>
  </si>
  <si>
    <t>JUAN RODRIGUEZ CLARA</t>
  </si>
  <si>
    <t>PAPALOAPAN</t>
  </si>
  <si>
    <t>SUBSIDIO ESTATAL</t>
  </si>
  <si>
    <t>PABLO MANZUR ASAD</t>
  </si>
  <si>
    <t>COATZACOALCOS</t>
  </si>
  <si>
    <t>MATERIAL DIDACTICO</t>
  </si>
  <si>
    <t>OFIX, S.A DE C.V.</t>
  </si>
  <si>
    <t>OFFICE DEPOT DE MEXICO, S.A. DE C.V.</t>
  </si>
  <si>
    <t>MATERIAL DE LIMPIEZA</t>
  </si>
  <si>
    <t>OLMECA</t>
  </si>
  <si>
    <t>OPERADORA DE ESTACIONES DE SERVICIO VIDA, S.A. DE C.V.</t>
  </si>
  <si>
    <t>CHIAPAS</t>
  </si>
  <si>
    <t>ACCESORIOS PARA BIENES INFORMATICOS</t>
  </si>
  <si>
    <t>DOMINGA GONZALEZ LOPEZ</t>
  </si>
  <si>
    <t>MARIA DE LA PAZ SANCHEZ LAGUNES</t>
  </si>
  <si>
    <t>ISMAEL PALACIOS PORTUGAL</t>
  </si>
  <si>
    <t xml:space="preserve">ISLA </t>
  </si>
  <si>
    <t>SUSTANCIAS QUIMICAS</t>
  </si>
  <si>
    <t>EUDOCIA TELLO ROSAS</t>
  </si>
  <si>
    <t>FLETES Y ACARREOS</t>
  </si>
  <si>
    <t>SERVICIO NACIONALES MUPA, S.A. DE C.V.</t>
  </si>
  <si>
    <t>REFACCIONES, ACCESORIOS Y HERRAMIENTAS</t>
  </si>
  <si>
    <t>ARTURO LOPEZ DEVEAUX</t>
  </si>
  <si>
    <t>RUTH MARQUEZ VASQUEZ</t>
  </si>
  <si>
    <t>ROCIO DOMINGUEZ DOMINGUEZ</t>
  </si>
  <si>
    <t>ALICIA ORTIZ HERNANDEZ</t>
  </si>
  <si>
    <t>MARIO ENRIQUE MORALES HERNANDEZ</t>
  </si>
  <si>
    <t>SERVICIO SEBASTOPOL, S.A. DE C.V.</t>
  </si>
  <si>
    <t>TONY TIENDAS, S.A. DE C.V.</t>
  </si>
  <si>
    <t>RECUBRIMIENTOS Y PINTURAS DE CALIDAD, S.A. DE C.V.</t>
  </si>
</sst>
</file>

<file path=xl/styles.xml><?xml version="1.0" encoding="utf-8"?>
<styleSheet xmlns="http://schemas.openxmlformats.org/spreadsheetml/2006/main">
  <numFmts count="9">
    <numFmt numFmtId="44" formatCode="_ &quot;$&quot;\ * #,##0.00_ ;_ &quot;$&quot;\ * \-#,##0.00_ ;_ &quot;$&quot;\ * &quot;-&quot;??_ ;_ @_ 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.00_ ;\-#,##0.00\ "/>
    <numFmt numFmtId="168" formatCode="0_ ;[Red]\-0\ "/>
    <numFmt numFmtId="169" formatCode="#,##0.00_ ;[Red]\-#,##0.00\ "/>
    <numFmt numFmtId="170" formatCode="&quot;$&quot;#,##0.00"/>
    <numFmt numFmtId="171" formatCode="_-[$€-2]* #,##0.00_-;\-[$€-2]* #,##0.00_-;_-[$€-2]* &quot;-&quot;??_-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164" fontId="2" fillId="2" borderId="2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9" fontId="2" fillId="2" borderId="2" xfId="0" applyNumberFormat="1" applyFont="1" applyFill="1" applyBorder="1" applyAlignment="1">
      <alignment horizontal="center" vertical="center" wrapText="1"/>
    </xf>
    <xf numFmtId="16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170" fontId="2" fillId="0" borderId="0" xfId="0" applyNumberFormat="1" applyFont="1" applyFill="1" applyBorder="1" applyAlignment="1">
      <alignment horizontal="center" vertical="center" wrapText="1"/>
    </xf>
    <xf numFmtId="165" fontId="2" fillId="2" borderId="2" xfId="3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165" fontId="2" fillId="0" borderId="2" xfId="3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 wrapText="1"/>
    </xf>
    <xf numFmtId="4" fontId="4" fillId="0" borderId="3" xfId="0" applyNumberFormat="1" applyFont="1" applyBorder="1" applyAlignment="1">
      <alignment horizontal="centerContinuous" vertical="center" wrapText="1"/>
    </xf>
    <xf numFmtId="4" fontId="0" fillId="0" borderId="3" xfId="0" applyNumberFormat="1" applyFont="1" applyBorder="1" applyAlignment="1">
      <alignment horizontal="centerContinuous" vertical="center" wrapText="1"/>
    </xf>
    <xf numFmtId="4" fontId="4" fillId="0" borderId="3" xfId="0" applyNumberFormat="1" applyFont="1" applyBorder="1" applyAlignment="1">
      <alignment horizontal="centerContinuous" vertical="center"/>
    </xf>
    <xf numFmtId="49" fontId="0" fillId="0" borderId="4" xfId="0" applyNumberFormat="1" applyFont="1" applyFill="1" applyBorder="1" applyAlignment="1">
      <alignment horizontal="centerContinuous" vertical="center" wrapText="1" shrinkToFit="1"/>
    </xf>
    <xf numFmtId="49" fontId="0" fillId="0" borderId="5" xfId="0" applyNumberFormat="1" applyFont="1" applyFill="1" applyBorder="1" applyAlignment="1">
      <alignment horizontal="centerContinuous" vertical="center" wrapText="1" shrinkToFit="1"/>
    </xf>
    <xf numFmtId="49" fontId="0" fillId="0" borderId="1" xfId="0" applyNumberFormat="1" applyFont="1" applyFill="1" applyBorder="1" applyAlignment="1">
      <alignment horizontal="centerContinuous" vertical="center" wrapText="1" shrinkToFit="1"/>
    </xf>
    <xf numFmtId="0" fontId="0" fillId="0" borderId="2" xfId="0" applyFont="1" applyFill="1" applyBorder="1" applyAlignment="1">
      <alignment horizontal="centerContinuous" vertical="center" wrapText="1" shrinkToFit="1"/>
    </xf>
    <xf numFmtId="0" fontId="0" fillId="0" borderId="2" xfId="0" applyFont="1" applyBorder="1" applyAlignment="1">
      <alignment horizontal="centerContinuous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justify" vertical="top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 shrinkToFit="1"/>
    </xf>
    <xf numFmtId="49" fontId="0" fillId="0" borderId="2" xfId="0" applyNumberFormat="1" applyFont="1" applyFill="1" applyBorder="1" applyAlignment="1">
      <alignment horizontal="centerContinuous" vertical="center" wrapText="1" shrinkToFit="1"/>
    </xf>
    <xf numFmtId="49" fontId="0" fillId="0" borderId="2" xfId="2" applyNumberFormat="1" applyFont="1" applyFill="1" applyBorder="1" applyAlignment="1">
      <alignment horizontal="centerContinuous" vertical="center" wrapText="1" shrinkToFit="1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left"/>
    </xf>
    <xf numFmtId="1" fontId="0" fillId="0" borderId="2" xfId="0" applyNumberFormat="1" applyFont="1" applyBorder="1" applyAlignment="1">
      <alignment horizontal="center"/>
    </xf>
    <xf numFmtId="165" fontId="0" fillId="0" borderId="2" xfId="3" applyFont="1" applyFill="1" applyBorder="1" applyAlignment="1">
      <alignment horizontal="right"/>
    </xf>
    <xf numFmtId="49" fontId="0" fillId="0" borderId="4" xfId="0" applyNumberFormat="1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justify"/>
    </xf>
    <xf numFmtId="1" fontId="0" fillId="0" borderId="2" xfId="0" applyNumberFormat="1" applyFont="1" applyFill="1" applyBorder="1" applyAlignment="1">
      <alignment horizontal="center"/>
    </xf>
    <xf numFmtId="0" fontId="0" fillId="0" borderId="0" xfId="0" applyFont="1" applyFill="1"/>
    <xf numFmtId="165" fontId="0" fillId="0" borderId="6" xfId="3" applyFont="1" applyBorder="1"/>
    <xf numFmtId="165" fontId="0" fillId="0" borderId="0" xfId="0" applyNumberFormat="1" applyFont="1"/>
    <xf numFmtId="170" fontId="0" fillId="0" borderId="0" xfId="0" applyNumberFormat="1" applyFont="1" applyBorder="1"/>
    <xf numFmtId="165" fontId="0" fillId="0" borderId="0" xfId="3" applyFont="1" applyBorder="1"/>
    <xf numFmtId="0" fontId="5" fillId="0" borderId="0" xfId="0" applyFont="1" applyAlignment="1">
      <alignment horizontal="centerContinuous"/>
    </xf>
    <xf numFmtId="0" fontId="5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49" fontId="0" fillId="0" borderId="0" xfId="0" applyNumberFormat="1" applyFont="1"/>
    <xf numFmtId="0" fontId="5" fillId="0" borderId="0" xfId="0" applyFont="1" applyAlignment="1"/>
    <xf numFmtId="49" fontId="0" fillId="0" borderId="0" xfId="0" applyNumberFormat="1" applyFont="1" applyAlignment="1">
      <alignment horizontal="centerContinuous"/>
    </xf>
    <xf numFmtId="44" fontId="0" fillId="0" borderId="0" xfId="0" applyNumberFormat="1" applyFont="1"/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0" fontId="2" fillId="2" borderId="2" xfId="0" applyNumberFormat="1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/>
    </xf>
    <xf numFmtId="49" fontId="0" fillId="0" borderId="4" xfId="0" applyNumberFormat="1" applyFill="1" applyBorder="1" applyAlignment="1">
      <alignment horizontal="center" vertical="center" wrapText="1" shrinkToFit="1"/>
    </xf>
    <xf numFmtId="49" fontId="0" fillId="0" borderId="2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Continuous" vertical="center" wrapText="1" shrinkToFit="1"/>
    </xf>
    <xf numFmtId="0" fontId="2" fillId="2" borderId="5" xfId="0" applyFont="1" applyFill="1" applyBorder="1" applyAlignment="1">
      <alignment horizontal="centerContinuous" vertical="center" wrapText="1" shrinkToFit="1"/>
    </xf>
    <xf numFmtId="0" fontId="2" fillId="2" borderId="1" xfId="0" applyFont="1" applyFill="1" applyBorder="1" applyAlignment="1">
      <alignment horizontal="centerContinuous" vertical="center" wrapText="1" shrinkToFit="1"/>
    </xf>
    <xf numFmtId="0" fontId="2" fillId="2" borderId="2" xfId="0" applyFont="1" applyFill="1" applyBorder="1" applyAlignment="1">
      <alignment horizontal="centerContinuous" vertical="center" wrapText="1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/>
    </xf>
    <xf numFmtId="167" fontId="2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 shrinkToFit="1"/>
    </xf>
    <xf numFmtId="167" fontId="2" fillId="2" borderId="3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/>
    </xf>
    <xf numFmtId="0" fontId="0" fillId="0" borderId="6" xfId="0" applyFont="1" applyBorder="1" applyAlignment="1"/>
    <xf numFmtId="49" fontId="0" fillId="0" borderId="7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0" fillId="0" borderId="4" xfId="0" applyNumberFormat="1" applyFill="1" applyBorder="1" applyAlignment="1">
      <alignment horizontal="centerContinuous" vertical="center" wrapText="1" shrinkToFi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0" fontId="0" fillId="0" borderId="6" xfId="0" applyNumberFormat="1" applyFont="1" applyBorder="1" applyAlignment="1">
      <alignment horizontal="center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2"/>
  <sheetViews>
    <sheetView tabSelected="1" topLeftCell="A62" zoomScale="76" zoomScaleNormal="76" zoomScaleSheetLayoutView="100" workbookViewId="0">
      <selection activeCell="C76" sqref="C76"/>
    </sheetView>
  </sheetViews>
  <sheetFormatPr baseColWidth="10" defaultRowHeight="12.75"/>
  <cols>
    <col min="1" max="1" width="46.5703125" style="5" customWidth="1"/>
    <col min="2" max="2" width="14.28515625" style="5" customWidth="1"/>
    <col min="3" max="3" width="13.42578125" style="5" customWidth="1"/>
    <col min="4" max="4" width="11.28515625" style="5" customWidth="1"/>
    <col min="5" max="5" width="8.5703125" style="5" customWidth="1"/>
    <col min="6" max="6" width="12.140625" style="5" customWidth="1"/>
    <col min="7" max="7" width="10" style="5" customWidth="1"/>
    <col min="8" max="8" width="32.42578125" style="5" customWidth="1"/>
    <col min="9" max="9" width="22.7109375" style="5" customWidth="1"/>
    <col min="10" max="10" width="15.5703125" style="5" customWidth="1"/>
    <col min="11" max="11" width="9.28515625" style="5" customWidth="1"/>
    <col min="12" max="12" width="23.7109375" style="5" bestFit="1" customWidth="1"/>
    <col min="13" max="13" width="12.42578125" style="5" customWidth="1"/>
    <col min="14" max="16384" width="11.42578125" style="5"/>
  </cols>
  <sheetData>
    <row r="1" spans="1:1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>
      <c r="A3" s="84" t="s">
        <v>66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>
      <c r="A4" s="85" t="s">
        <v>36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18.7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>
      <c r="A6" s="87" t="s">
        <v>26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ht="15.75" customHeight="1">
      <c r="A7" s="90" t="s">
        <v>32</v>
      </c>
      <c r="B7" s="90" t="s">
        <v>2</v>
      </c>
      <c r="C7" s="91" t="s">
        <v>3</v>
      </c>
      <c r="D7" s="92" t="s">
        <v>4</v>
      </c>
      <c r="E7" s="91" t="s">
        <v>5</v>
      </c>
      <c r="F7" s="93" t="s">
        <v>6</v>
      </c>
      <c r="G7" s="72"/>
      <c r="H7" s="73"/>
      <c r="I7" s="94" t="s">
        <v>7</v>
      </c>
      <c r="J7" s="95"/>
      <c r="K7" s="96"/>
      <c r="L7" s="90" t="s">
        <v>8</v>
      </c>
    </row>
    <row r="8" spans="1:12" ht="12" customHeight="1">
      <c r="A8" s="66"/>
      <c r="B8" s="66"/>
      <c r="C8" s="66"/>
      <c r="D8" s="66"/>
      <c r="E8" s="66"/>
      <c r="F8" s="74"/>
      <c r="G8" s="75"/>
      <c r="H8" s="76"/>
      <c r="I8" s="97" t="s">
        <v>9</v>
      </c>
      <c r="J8" s="97"/>
      <c r="K8" s="90" t="s">
        <v>10</v>
      </c>
      <c r="L8" s="98"/>
    </row>
    <row r="9" spans="1:12" ht="12.75" customHeight="1">
      <c r="A9" s="67"/>
      <c r="B9" s="67"/>
      <c r="C9" s="67"/>
      <c r="D9" s="67"/>
      <c r="E9" s="67"/>
      <c r="F9" s="77"/>
      <c r="G9" s="78"/>
      <c r="H9" s="79"/>
      <c r="I9" s="97" t="s">
        <v>11</v>
      </c>
      <c r="J9" s="96" t="s">
        <v>12</v>
      </c>
      <c r="K9" s="67"/>
      <c r="L9" s="99"/>
    </row>
    <row r="10" spans="1:12" ht="15" customHeight="1">
      <c r="A10" s="21"/>
      <c r="B10" s="22"/>
      <c r="C10" s="23"/>
      <c r="D10" s="24"/>
      <c r="E10" s="25"/>
      <c r="F10" s="26"/>
      <c r="G10" s="27"/>
      <c r="H10" s="28"/>
      <c r="I10" s="29"/>
      <c r="J10" s="29"/>
      <c r="K10" s="30"/>
      <c r="L10" s="29"/>
    </row>
    <row r="11" spans="1:12" ht="18.75" customHeight="1">
      <c r="A11" s="1" t="s">
        <v>13</v>
      </c>
      <c r="B11" s="100"/>
      <c r="C11" s="101">
        <f>+C10</f>
        <v>0</v>
      </c>
      <c r="D11" s="101">
        <f t="shared" ref="D11:E11" si="0">+D10</f>
        <v>0</v>
      </c>
      <c r="E11" s="101">
        <f t="shared" si="0"/>
        <v>0</v>
      </c>
      <c r="F11" s="102"/>
      <c r="G11" s="103"/>
      <c r="H11" s="103"/>
      <c r="I11" s="104"/>
      <c r="J11" s="104"/>
      <c r="K11" s="104"/>
      <c r="L11" s="105"/>
    </row>
    <row r="12" spans="1:12" ht="16.5" customHeight="1">
      <c r="I12" s="104"/>
      <c r="J12" s="104"/>
      <c r="K12" s="104"/>
      <c r="L12" s="105"/>
    </row>
    <row r="13" spans="1:12">
      <c r="A13" s="87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9"/>
    </row>
    <row r="14" spans="1:12" ht="17.25" customHeight="1">
      <c r="A14" s="90" t="s">
        <v>32</v>
      </c>
      <c r="B14" s="90" t="s">
        <v>2</v>
      </c>
      <c r="C14" s="91" t="s">
        <v>3</v>
      </c>
      <c r="D14" s="92" t="s">
        <v>4</v>
      </c>
      <c r="E14" s="91" t="s">
        <v>5</v>
      </c>
      <c r="F14" s="93" t="s">
        <v>6</v>
      </c>
      <c r="G14" s="72"/>
      <c r="H14" s="73"/>
      <c r="I14" s="94" t="s">
        <v>7</v>
      </c>
      <c r="J14" s="95"/>
      <c r="K14" s="96"/>
      <c r="L14" s="90" t="s">
        <v>8</v>
      </c>
    </row>
    <row r="15" spans="1:12" ht="12" customHeight="1">
      <c r="A15" s="66"/>
      <c r="B15" s="66"/>
      <c r="C15" s="66"/>
      <c r="D15" s="66"/>
      <c r="E15" s="66"/>
      <c r="F15" s="74"/>
      <c r="G15" s="75"/>
      <c r="H15" s="76"/>
      <c r="I15" s="97" t="s">
        <v>9</v>
      </c>
      <c r="J15" s="97"/>
      <c r="K15" s="90" t="s">
        <v>10</v>
      </c>
      <c r="L15" s="98"/>
    </row>
    <row r="16" spans="1:12" ht="12.75" customHeight="1">
      <c r="A16" s="67"/>
      <c r="B16" s="67"/>
      <c r="C16" s="67"/>
      <c r="D16" s="67"/>
      <c r="E16" s="67"/>
      <c r="F16" s="77"/>
      <c r="G16" s="78"/>
      <c r="H16" s="79"/>
      <c r="I16" s="97" t="s">
        <v>11</v>
      </c>
      <c r="J16" s="96" t="s">
        <v>12</v>
      </c>
      <c r="K16" s="67"/>
      <c r="L16" s="99"/>
    </row>
    <row r="17" spans="1:13" ht="15" customHeight="1">
      <c r="A17" s="31"/>
      <c r="B17" s="32"/>
      <c r="C17" s="33"/>
      <c r="D17" s="34"/>
      <c r="E17" s="35"/>
      <c r="F17" s="63"/>
      <c r="G17" s="64"/>
      <c r="H17" s="65"/>
      <c r="I17" s="36"/>
      <c r="J17" s="36"/>
      <c r="K17" s="37"/>
      <c r="L17" s="38"/>
    </row>
    <row r="18" spans="1:13" ht="18.75" customHeight="1">
      <c r="A18" s="1" t="s">
        <v>13</v>
      </c>
      <c r="B18" s="100"/>
      <c r="C18" s="101">
        <f>+C17</f>
        <v>0</v>
      </c>
      <c r="D18" s="101">
        <f t="shared" ref="D18:E18" si="1">+D17</f>
        <v>0</v>
      </c>
      <c r="E18" s="101">
        <f t="shared" si="1"/>
        <v>0</v>
      </c>
      <c r="F18" s="102"/>
      <c r="G18" s="103"/>
      <c r="H18" s="103"/>
      <c r="I18" s="104"/>
      <c r="J18" s="104"/>
      <c r="K18" s="104"/>
      <c r="L18" s="105"/>
    </row>
    <row r="19" spans="1:13" ht="9.75" customHeight="1">
      <c r="I19" s="104"/>
      <c r="J19" s="104"/>
      <c r="K19" s="104"/>
      <c r="L19" s="105"/>
    </row>
    <row r="20" spans="1:13">
      <c r="A20" s="87" t="s">
        <v>28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</row>
    <row r="21" spans="1:13" ht="15" customHeight="1">
      <c r="A21" s="90" t="s">
        <v>32</v>
      </c>
      <c r="B21" s="90" t="s">
        <v>2</v>
      </c>
      <c r="C21" s="91" t="s">
        <v>3</v>
      </c>
      <c r="D21" s="92" t="s">
        <v>4</v>
      </c>
      <c r="E21" s="91" t="s">
        <v>5</v>
      </c>
      <c r="F21" s="93" t="s">
        <v>6</v>
      </c>
      <c r="G21" s="72"/>
      <c r="H21" s="73"/>
      <c r="I21" s="94" t="s">
        <v>7</v>
      </c>
      <c r="J21" s="95"/>
      <c r="K21" s="96"/>
      <c r="L21" s="90" t="s">
        <v>8</v>
      </c>
    </row>
    <row r="22" spans="1:13" ht="12" customHeight="1">
      <c r="A22" s="66"/>
      <c r="B22" s="66"/>
      <c r="C22" s="66"/>
      <c r="D22" s="66"/>
      <c r="E22" s="66"/>
      <c r="F22" s="74"/>
      <c r="G22" s="75"/>
      <c r="H22" s="76"/>
      <c r="I22" s="97" t="s">
        <v>9</v>
      </c>
      <c r="J22" s="97"/>
      <c r="K22" s="90" t="s">
        <v>10</v>
      </c>
      <c r="L22" s="98"/>
    </row>
    <row r="23" spans="1:13" ht="12.75" customHeight="1">
      <c r="A23" s="67"/>
      <c r="B23" s="67"/>
      <c r="C23" s="67"/>
      <c r="D23" s="67"/>
      <c r="E23" s="67"/>
      <c r="F23" s="77"/>
      <c r="G23" s="78"/>
      <c r="H23" s="79"/>
      <c r="I23" s="97" t="s">
        <v>11</v>
      </c>
      <c r="J23" s="96" t="s">
        <v>12</v>
      </c>
      <c r="K23" s="67"/>
      <c r="L23" s="99"/>
    </row>
    <row r="24" spans="1:13" ht="15" customHeight="1">
      <c r="A24" s="39"/>
      <c r="B24" s="39"/>
      <c r="C24" s="40"/>
      <c r="D24" s="40"/>
      <c r="E24" s="39"/>
      <c r="F24" s="26"/>
      <c r="G24" s="27"/>
      <c r="H24" s="28"/>
      <c r="I24" s="39"/>
      <c r="J24" s="39"/>
      <c r="K24" s="39"/>
      <c r="L24" s="39"/>
      <c r="M24" s="41"/>
    </row>
    <row r="25" spans="1:13" ht="18.75" customHeight="1">
      <c r="A25" s="1" t="s">
        <v>13</v>
      </c>
      <c r="B25" s="100"/>
      <c r="C25" s="101">
        <f>SUM(C24:C24)</f>
        <v>0</v>
      </c>
      <c r="D25" s="101">
        <f>SUM(D24:D24)</f>
        <v>0</v>
      </c>
      <c r="E25" s="106">
        <f>SUM(E24:E24)</f>
        <v>0</v>
      </c>
      <c r="F25" s="102"/>
      <c r="G25" s="103"/>
      <c r="H25" s="103"/>
      <c r="I25" s="104"/>
      <c r="J25" s="104"/>
      <c r="K25" s="104"/>
      <c r="L25" s="105"/>
    </row>
    <row r="26" spans="1:13">
      <c r="I26" s="104"/>
      <c r="J26" s="104"/>
      <c r="K26" s="104"/>
      <c r="L26" s="105"/>
    </row>
    <row r="27" spans="1:13">
      <c r="A27" s="87" t="s">
        <v>14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9"/>
    </row>
    <row r="28" spans="1:13" ht="15" customHeight="1">
      <c r="A28" s="90" t="s">
        <v>32</v>
      </c>
      <c r="B28" s="90" t="s">
        <v>2</v>
      </c>
      <c r="C28" s="91" t="s">
        <v>3</v>
      </c>
      <c r="D28" s="92" t="s">
        <v>4</v>
      </c>
      <c r="E28" s="91" t="s">
        <v>5</v>
      </c>
      <c r="F28" s="93" t="s">
        <v>6</v>
      </c>
      <c r="G28" s="72"/>
      <c r="H28" s="73"/>
      <c r="I28" s="94" t="s">
        <v>7</v>
      </c>
      <c r="J28" s="95"/>
      <c r="K28" s="96"/>
      <c r="L28" s="90" t="s">
        <v>8</v>
      </c>
    </row>
    <row r="29" spans="1:13" ht="12" customHeight="1">
      <c r="A29" s="66"/>
      <c r="B29" s="66"/>
      <c r="C29" s="66"/>
      <c r="D29" s="66"/>
      <c r="E29" s="66"/>
      <c r="F29" s="74"/>
      <c r="G29" s="75"/>
      <c r="H29" s="76"/>
      <c r="I29" s="97" t="s">
        <v>9</v>
      </c>
      <c r="J29" s="97"/>
      <c r="K29" s="90" t="s">
        <v>10</v>
      </c>
      <c r="L29" s="98"/>
    </row>
    <row r="30" spans="1:13" ht="12.75" customHeight="1">
      <c r="A30" s="67"/>
      <c r="B30" s="67"/>
      <c r="C30" s="67"/>
      <c r="D30" s="67"/>
      <c r="E30" s="67"/>
      <c r="F30" s="77"/>
      <c r="G30" s="78"/>
      <c r="H30" s="79"/>
      <c r="I30" s="97" t="s">
        <v>11</v>
      </c>
      <c r="J30" s="96" t="s">
        <v>12</v>
      </c>
      <c r="K30" s="67"/>
      <c r="L30" s="99"/>
    </row>
    <row r="31" spans="1:13" ht="15" customHeight="1">
      <c r="A31" s="39"/>
      <c r="B31" s="39"/>
      <c r="C31" s="40"/>
      <c r="D31" s="40"/>
      <c r="E31" s="39"/>
      <c r="F31" s="26"/>
      <c r="G31" s="27"/>
      <c r="H31" s="28"/>
      <c r="I31" s="39"/>
      <c r="J31" s="39"/>
      <c r="K31" s="39"/>
      <c r="L31" s="39"/>
      <c r="M31" s="41"/>
    </row>
    <row r="32" spans="1:13" ht="18" customHeight="1">
      <c r="A32" s="1" t="s">
        <v>13</v>
      </c>
      <c r="B32" s="100"/>
      <c r="C32" s="101">
        <f>SUM(C31:C31)</f>
        <v>0</v>
      </c>
      <c r="D32" s="101">
        <f>SUM(D31:D31)</f>
        <v>0</v>
      </c>
      <c r="E32" s="106">
        <f>SUM(E31:E31)</f>
        <v>0</v>
      </c>
      <c r="F32" s="107"/>
      <c r="G32" s="103"/>
      <c r="H32" s="103"/>
      <c r="I32" s="104"/>
      <c r="J32" s="104"/>
      <c r="K32" s="104"/>
      <c r="L32" s="105"/>
    </row>
    <row r="33" spans="1:18" ht="15.75" customHeight="1"/>
    <row r="34" spans="1:18" ht="22.5" customHeight="1">
      <c r="A34" s="108" t="s">
        <v>15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1:18" ht="17.25" customHeight="1">
      <c r="A35" s="110" t="s">
        <v>2</v>
      </c>
      <c r="B35" s="111" t="s">
        <v>16</v>
      </c>
      <c r="C35" s="112"/>
      <c r="D35" s="111" t="s">
        <v>17</v>
      </c>
      <c r="E35" s="113"/>
      <c r="F35" s="113"/>
      <c r="G35" s="112"/>
      <c r="H35" s="90" t="s">
        <v>18</v>
      </c>
      <c r="I35" s="111" t="s">
        <v>19</v>
      </c>
      <c r="J35" s="113"/>
      <c r="K35" s="112"/>
      <c r="L35" s="114" t="s">
        <v>8</v>
      </c>
    </row>
    <row r="36" spans="1:18" ht="13.5" customHeight="1">
      <c r="A36" s="115"/>
      <c r="B36" s="116" t="s">
        <v>20</v>
      </c>
      <c r="C36" s="117" t="s">
        <v>21</v>
      </c>
      <c r="D36" s="118" t="s">
        <v>20</v>
      </c>
      <c r="E36" s="119" t="s">
        <v>21</v>
      </c>
      <c r="F36" s="92" t="s">
        <v>33</v>
      </c>
      <c r="G36" s="92" t="s">
        <v>34</v>
      </c>
      <c r="H36" s="98"/>
      <c r="I36" s="114" t="s">
        <v>9</v>
      </c>
      <c r="J36" s="114"/>
      <c r="K36" s="90" t="s">
        <v>10</v>
      </c>
      <c r="L36" s="114"/>
    </row>
    <row r="37" spans="1:18">
      <c r="A37" s="120"/>
      <c r="B37" s="116"/>
      <c r="C37" s="121"/>
      <c r="D37" s="122"/>
      <c r="E37" s="116"/>
      <c r="F37" s="119"/>
      <c r="G37" s="119"/>
      <c r="H37" s="99"/>
      <c r="I37" s="123" t="s">
        <v>11</v>
      </c>
      <c r="J37" s="124" t="s">
        <v>12</v>
      </c>
      <c r="K37" s="99"/>
      <c r="L37" s="114"/>
    </row>
    <row r="38" spans="1:18" s="13" customFormat="1" ht="24.95" customHeight="1">
      <c r="A38" s="14" t="s">
        <v>43</v>
      </c>
      <c r="B38" s="15"/>
      <c r="C38" s="16"/>
      <c r="D38" s="15"/>
      <c r="E38" s="15"/>
      <c r="F38" s="15"/>
      <c r="G38" s="15"/>
      <c r="H38" s="14"/>
      <c r="I38" s="17"/>
      <c r="J38" s="17"/>
      <c r="K38" s="17"/>
      <c r="L38" s="125"/>
      <c r="R38" s="126"/>
    </row>
    <row r="39" spans="1:18" ht="24.95" customHeight="1">
      <c r="A39" s="42" t="s">
        <v>46</v>
      </c>
      <c r="B39" s="43">
        <v>3</v>
      </c>
      <c r="C39" s="44">
        <v>2076.5</v>
      </c>
      <c r="D39" s="47"/>
      <c r="E39" s="47"/>
      <c r="F39" s="47"/>
      <c r="G39" s="47"/>
      <c r="H39" s="45" t="s">
        <v>65</v>
      </c>
      <c r="I39" s="46" t="s">
        <v>67</v>
      </c>
      <c r="J39" s="46" t="s">
        <v>68</v>
      </c>
      <c r="K39" s="47"/>
      <c r="L39" s="127" t="s">
        <v>69</v>
      </c>
      <c r="M39" s="128"/>
      <c r="N39" s="128"/>
      <c r="O39" s="128"/>
      <c r="P39" s="128"/>
      <c r="Q39" s="128"/>
      <c r="R39" s="129"/>
    </row>
    <row r="40" spans="1:18" ht="24.95" customHeight="1">
      <c r="A40" s="80" t="s">
        <v>49</v>
      </c>
      <c r="B40" s="43">
        <v>3</v>
      </c>
      <c r="C40" s="44">
        <v>4573.18</v>
      </c>
      <c r="D40" s="47"/>
      <c r="E40" s="47"/>
      <c r="F40" s="47"/>
      <c r="G40" s="47"/>
      <c r="H40" s="81" t="s">
        <v>70</v>
      </c>
      <c r="I40" s="46" t="s">
        <v>67</v>
      </c>
      <c r="J40" s="46" t="s">
        <v>68</v>
      </c>
      <c r="K40" s="47"/>
      <c r="L40" s="127" t="s">
        <v>69</v>
      </c>
      <c r="M40" s="128"/>
      <c r="N40" s="128"/>
      <c r="O40" s="128"/>
      <c r="P40" s="128"/>
      <c r="Q40" s="128"/>
      <c r="R40" s="129"/>
    </row>
    <row r="41" spans="1:18" ht="24.95" customHeight="1">
      <c r="A41" s="80" t="s">
        <v>72</v>
      </c>
      <c r="B41" s="43">
        <v>1</v>
      </c>
      <c r="C41" s="44">
        <v>4119.6000000000004</v>
      </c>
      <c r="D41" s="47"/>
      <c r="E41" s="47"/>
      <c r="F41" s="47"/>
      <c r="G41" s="47"/>
      <c r="H41" s="143" t="s">
        <v>73</v>
      </c>
      <c r="I41" s="82" t="s">
        <v>71</v>
      </c>
      <c r="J41" s="82" t="s">
        <v>68</v>
      </c>
      <c r="K41" s="46"/>
      <c r="L41" s="127" t="s">
        <v>69</v>
      </c>
      <c r="M41" s="128"/>
      <c r="N41" s="128"/>
      <c r="O41" s="128"/>
      <c r="P41" s="128"/>
      <c r="Q41" s="128"/>
      <c r="R41" s="129"/>
    </row>
    <row r="42" spans="1:18" ht="24.95" customHeight="1">
      <c r="A42" s="80" t="s">
        <v>72</v>
      </c>
      <c r="B42" s="43">
        <v>1</v>
      </c>
      <c r="C42" s="44">
        <v>418</v>
      </c>
      <c r="D42" s="47"/>
      <c r="E42" s="47"/>
      <c r="F42" s="47"/>
      <c r="G42" s="47"/>
      <c r="H42" s="143" t="s">
        <v>74</v>
      </c>
      <c r="I42" s="82" t="s">
        <v>71</v>
      </c>
      <c r="J42" s="82" t="s">
        <v>68</v>
      </c>
      <c r="K42" s="46"/>
      <c r="L42" s="127" t="s">
        <v>69</v>
      </c>
      <c r="M42" s="128"/>
      <c r="N42" s="128"/>
      <c r="O42" s="128"/>
      <c r="P42" s="128"/>
      <c r="Q42" s="128"/>
      <c r="R42" s="129"/>
    </row>
    <row r="43" spans="1:18" ht="36" customHeight="1">
      <c r="A43" s="48" t="s">
        <v>53</v>
      </c>
      <c r="B43" s="43">
        <v>3</v>
      </c>
      <c r="C43" s="44">
        <v>7734.09</v>
      </c>
      <c r="D43" s="47"/>
      <c r="E43" s="47"/>
      <c r="F43" s="47"/>
      <c r="G43" s="47"/>
      <c r="H43" s="143" t="s">
        <v>73</v>
      </c>
      <c r="I43" s="82" t="s">
        <v>71</v>
      </c>
      <c r="J43" s="82" t="s">
        <v>68</v>
      </c>
      <c r="K43" s="46"/>
      <c r="L43" s="127" t="s">
        <v>69</v>
      </c>
      <c r="M43" s="128"/>
      <c r="N43" s="128"/>
      <c r="O43" s="128"/>
      <c r="P43" s="128"/>
      <c r="Q43" s="128"/>
      <c r="R43" s="129"/>
    </row>
    <row r="44" spans="1:18" ht="24.95" customHeight="1">
      <c r="A44" s="42" t="s">
        <v>62</v>
      </c>
      <c r="B44" s="43">
        <v>1</v>
      </c>
      <c r="C44" s="44">
        <v>1039.95</v>
      </c>
      <c r="D44" s="47"/>
      <c r="E44" s="47"/>
      <c r="F44" s="47"/>
      <c r="G44" s="47"/>
      <c r="H44" s="143" t="s">
        <v>73</v>
      </c>
      <c r="I44" s="82" t="s">
        <v>71</v>
      </c>
      <c r="J44" s="82" t="s">
        <v>68</v>
      </c>
      <c r="K44" s="46"/>
      <c r="L44" s="127" t="s">
        <v>69</v>
      </c>
      <c r="M44" s="128"/>
      <c r="N44" s="128"/>
      <c r="O44" s="128"/>
      <c r="P44" s="128"/>
      <c r="Q44" s="128"/>
      <c r="R44" s="129"/>
    </row>
    <row r="45" spans="1:18" ht="24.95" customHeight="1">
      <c r="A45" s="80" t="s">
        <v>75</v>
      </c>
      <c r="B45" s="43">
        <v>2</v>
      </c>
      <c r="C45" s="44">
        <v>560.38</v>
      </c>
      <c r="D45" s="47"/>
      <c r="E45" s="47"/>
      <c r="F45" s="47"/>
      <c r="G45" s="47"/>
      <c r="H45" s="143" t="s">
        <v>73</v>
      </c>
      <c r="I45" s="82" t="s">
        <v>71</v>
      </c>
      <c r="J45" s="82" t="s">
        <v>68</v>
      </c>
      <c r="K45" s="46"/>
      <c r="L45" s="127" t="s">
        <v>69</v>
      </c>
      <c r="M45" s="128"/>
      <c r="N45" s="128"/>
      <c r="O45" s="128"/>
      <c r="P45" s="128"/>
      <c r="Q45" s="128"/>
      <c r="R45" s="129"/>
    </row>
    <row r="46" spans="1:18" ht="24.95" customHeight="1">
      <c r="A46" s="80" t="s">
        <v>79</v>
      </c>
      <c r="B46" s="43">
        <v>1</v>
      </c>
      <c r="C46" s="44">
        <v>4100</v>
      </c>
      <c r="D46" s="47"/>
      <c r="E46" s="47"/>
      <c r="F46" s="47"/>
      <c r="G46" s="47"/>
      <c r="H46" s="143" t="s">
        <v>64</v>
      </c>
      <c r="I46" s="46" t="s">
        <v>67</v>
      </c>
      <c r="J46" s="46" t="s">
        <v>68</v>
      </c>
      <c r="K46" s="47"/>
      <c r="L46" s="127" t="s">
        <v>69</v>
      </c>
      <c r="M46" s="128"/>
      <c r="N46" s="128"/>
      <c r="O46" s="128"/>
      <c r="P46" s="128"/>
      <c r="Q46" s="128"/>
      <c r="R46" s="129"/>
    </row>
    <row r="47" spans="1:18" ht="24.95" customHeight="1">
      <c r="A47" s="80" t="s">
        <v>79</v>
      </c>
      <c r="B47" s="43">
        <v>1</v>
      </c>
      <c r="C47" s="44">
        <v>290</v>
      </c>
      <c r="D47" s="47"/>
      <c r="E47" s="47"/>
      <c r="F47" s="47"/>
      <c r="G47" s="47"/>
      <c r="H47" s="143" t="s">
        <v>64</v>
      </c>
      <c r="I47" s="46" t="s">
        <v>67</v>
      </c>
      <c r="J47" s="46" t="s">
        <v>68</v>
      </c>
      <c r="K47" s="47"/>
      <c r="L47" s="144" t="s">
        <v>63</v>
      </c>
      <c r="M47" s="128"/>
      <c r="N47" s="128"/>
      <c r="O47" s="128"/>
      <c r="P47" s="128"/>
      <c r="Q47" s="128"/>
      <c r="R47" s="129"/>
    </row>
    <row r="48" spans="1:18" ht="24.95" customHeight="1">
      <c r="A48" s="80" t="s">
        <v>79</v>
      </c>
      <c r="B48" s="43">
        <v>1</v>
      </c>
      <c r="C48" s="44">
        <v>2500</v>
      </c>
      <c r="D48" s="47"/>
      <c r="E48" s="47"/>
      <c r="F48" s="47"/>
      <c r="G48" s="47"/>
      <c r="H48" s="143" t="s">
        <v>77</v>
      </c>
      <c r="I48" s="46"/>
      <c r="J48" s="46"/>
      <c r="K48" s="145" t="s">
        <v>78</v>
      </c>
      <c r="L48" s="127" t="s">
        <v>63</v>
      </c>
      <c r="M48" s="128"/>
      <c r="N48" s="128"/>
      <c r="O48" s="128"/>
      <c r="P48" s="128"/>
      <c r="Q48" s="128"/>
      <c r="R48" s="129"/>
    </row>
    <row r="49" spans="1:18" ht="24.95" customHeight="1">
      <c r="A49" s="80" t="s">
        <v>75</v>
      </c>
      <c r="B49" s="43">
        <v>1</v>
      </c>
      <c r="C49" s="44">
        <v>1000</v>
      </c>
      <c r="D49" s="47"/>
      <c r="E49" s="47"/>
      <c r="F49" s="47"/>
      <c r="G49" s="47"/>
      <c r="H49" s="143" t="s">
        <v>80</v>
      </c>
      <c r="I49" s="46" t="s">
        <v>67</v>
      </c>
      <c r="J49" s="46" t="s">
        <v>68</v>
      </c>
      <c r="K49" s="47"/>
      <c r="L49" s="127" t="s">
        <v>63</v>
      </c>
      <c r="M49" s="128"/>
      <c r="N49" s="128"/>
      <c r="O49" s="128"/>
      <c r="P49" s="128"/>
      <c r="Q49" s="128"/>
      <c r="R49" s="129"/>
    </row>
    <row r="50" spans="1:18" ht="31.5" customHeight="1">
      <c r="A50" s="48" t="s">
        <v>53</v>
      </c>
      <c r="B50" s="43">
        <v>9</v>
      </c>
      <c r="C50" s="44">
        <v>5075.74</v>
      </c>
      <c r="D50" s="47"/>
      <c r="E50" s="47"/>
      <c r="F50" s="47"/>
      <c r="G50" s="47"/>
      <c r="H50" s="143" t="s">
        <v>74</v>
      </c>
      <c r="I50" s="82" t="s">
        <v>71</v>
      </c>
      <c r="J50" s="82" t="s">
        <v>68</v>
      </c>
      <c r="K50" s="47"/>
      <c r="L50" s="127" t="s">
        <v>63</v>
      </c>
      <c r="M50" s="128"/>
      <c r="N50" s="128"/>
      <c r="O50" s="128"/>
      <c r="P50" s="128"/>
      <c r="Q50" s="128"/>
      <c r="R50" s="129"/>
    </row>
    <row r="51" spans="1:18" ht="37.5" customHeight="1">
      <c r="A51" s="48" t="s">
        <v>53</v>
      </c>
      <c r="B51" s="43">
        <v>1</v>
      </c>
      <c r="C51" s="44">
        <v>7469.21</v>
      </c>
      <c r="D51" s="47"/>
      <c r="E51" s="47"/>
      <c r="F51" s="47"/>
      <c r="G51" s="47"/>
      <c r="H51" s="143" t="s">
        <v>52</v>
      </c>
      <c r="I51" s="82" t="s">
        <v>71</v>
      </c>
      <c r="J51" s="82" t="s">
        <v>68</v>
      </c>
      <c r="K51" s="46"/>
      <c r="L51" s="127" t="s">
        <v>69</v>
      </c>
      <c r="M51" s="128"/>
      <c r="N51" s="128"/>
      <c r="O51" s="128"/>
      <c r="P51" s="128"/>
      <c r="Q51" s="128"/>
      <c r="R51" s="129"/>
    </row>
    <row r="52" spans="1:18" ht="24.95" customHeight="1">
      <c r="A52" s="80" t="s">
        <v>84</v>
      </c>
      <c r="B52" s="43">
        <v>1</v>
      </c>
      <c r="C52" s="44">
        <v>880</v>
      </c>
      <c r="D52" s="47"/>
      <c r="E52" s="47"/>
      <c r="F52" s="47"/>
      <c r="G52" s="47"/>
      <c r="H52" s="143" t="s">
        <v>85</v>
      </c>
      <c r="I52" s="82" t="s">
        <v>83</v>
      </c>
      <c r="J52" s="82" t="s">
        <v>68</v>
      </c>
      <c r="K52" s="47"/>
      <c r="L52" s="144" t="s">
        <v>63</v>
      </c>
      <c r="M52" s="128"/>
      <c r="N52" s="128"/>
      <c r="O52" s="128"/>
      <c r="P52" s="128"/>
      <c r="Q52" s="128"/>
      <c r="R52" s="129"/>
    </row>
    <row r="53" spans="1:18" ht="24.95" customHeight="1">
      <c r="A53" s="80" t="s">
        <v>46</v>
      </c>
      <c r="B53" s="43">
        <v>2</v>
      </c>
      <c r="C53" s="44">
        <v>2216.5</v>
      </c>
      <c r="D53" s="47"/>
      <c r="E53" s="47"/>
      <c r="F53" s="47"/>
      <c r="G53" s="47"/>
      <c r="H53" s="143" t="s">
        <v>96</v>
      </c>
      <c r="I53" s="82" t="s">
        <v>60</v>
      </c>
      <c r="J53" s="82" t="s">
        <v>76</v>
      </c>
      <c r="K53" s="47"/>
      <c r="L53" s="144" t="s">
        <v>63</v>
      </c>
      <c r="M53" s="128"/>
      <c r="N53" s="128"/>
      <c r="O53" s="128"/>
      <c r="P53" s="128"/>
      <c r="Q53" s="128"/>
      <c r="R53" s="129"/>
    </row>
    <row r="54" spans="1:18" ht="24.95" customHeight="1">
      <c r="A54" s="80" t="s">
        <v>88</v>
      </c>
      <c r="B54" s="43">
        <v>1</v>
      </c>
      <c r="C54" s="44">
        <v>686.99</v>
      </c>
      <c r="D54" s="47"/>
      <c r="E54" s="47"/>
      <c r="F54" s="47"/>
      <c r="G54" s="47"/>
      <c r="H54" s="143" t="s">
        <v>89</v>
      </c>
      <c r="I54" s="46" t="s">
        <v>67</v>
      </c>
      <c r="J54" s="46" t="s">
        <v>68</v>
      </c>
      <c r="K54" s="47"/>
      <c r="L54" s="127" t="s">
        <v>63</v>
      </c>
      <c r="M54" s="128"/>
      <c r="N54" s="128"/>
      <c r="O54" s="128"/>
      <c r="P54" s="128"/>
      <c r="Q54" s="128"/>
      <c r="R54" s="129"/>
    </row>
    <row r="55" spans="1:18" ht="24.95" customHeight="1">
      <c r="A55" s="42" t="s">
        <v>49</v>
      </c>
      <c r="B55" s="43">
        <v>1</v>
      </c>
      <c r="C55" s="44">
        <v>196</v>
      </c>
      <c r="D55" s="47"/>
      <c r="E55" s="47"/>
      <c r="F55" s="47"/>
      <c r="G55" s="47"/>
      <c r="H55" s="143" t="s">
        <v>90</v>
      </c>
      <c r="I55" s="46" t="s">
        <v>67</v>
      </c>
      <c r="J55" s="46" t="s">
        <v>68</v>
      </c>
      <c r="K55" s="47"/>
      <c r="L55" s="127" t="s">
        <v>63</v>
      </c>
      <c r="M55" s="128"/>
      <c r="N55" s="128"/>
      <c r="O55" s="128"/>
      <c r="P55" s="128"/>
      <c r="Q55" s="128"/>
      <c r="R55" s="129"/>
    </row>
    <row r="56" spans="1:18" ht="24.95" customHeight="1">
      <c r="A56" s="80" t="s">
        <v>88</v>
      </c>
      <c r="B56" s="43">
        <v>1</v>
      </c>
      <c r="C56" s="44">
        <v>1300</v>
      </c>
      <c r="D56" s="47"/>
      <c r="E56" s="47"/>
      <c r="F56" s="47"/>
      <c r="G56" s="47"/>
      <c r="H56" s="143" t="s">
        <v>91</v>
      </c>
      <c r="I56" s="46" t="s">
        <v>67</v>
      </c>
      <c r="J56" s="46" t="s">
        <v>68</v>
      </c>
      <c r="K56" s="47"/>
      <c r="L56" s="127" t="s">
        <v>63</v>
      </c>
      <c r="M56" s="128"/>
      <c r="N56" s="128"/>
      <c r="O56" s="128"/>
      <c r="P56" s="128"/>
      <c r="Q56" s="128"/>
      <c r="R56" s="129"/>
    </row>
    <row r="57" spans="1:18" ht="24.95" customHeight="1">
      <c r="A57" s="80" t="s">
        <v>45</v>
      </c>
      <c r="B57" s="43">
        <v>1</v>
      </c>
      <c r="C57" s="44">
        <v>802.46</v>
      </c>
      <c r="D57" s="47"/>
      <c r="E57" s="47"/>
      <c r="F57" s="47"/>
      <c r="G57" s="47"/>
      <c r="H57" s="143" t="s">
        <v>95</v>
      </c>
      <c r="I57" s="82" t="s">
        <v>60</v>
      </c>
      <c r="J57" s="82" t="s">
        <v>76</v>
      </c>
      <c r="K57" s="47"/>
      <c r="L57" s="127" t="s">
        <v>63</v>
      </c>
      <c r="M57" s="128"/>
      <c r="N57" s="128"/>
      <c r="O57" s="128"/>
      <c r="P57" s="128"/>
      <c r="Q57" s="128"/>
      <c r="R57" s="129"/>
    </row>
    <row r="58" spans="1:18" ht="30" customHeight="1">
      <c r="A58" s="48" t="s">
        <v>54</v>
      </c>
      <c r="B58" s="43">
        <v>3</v>
      </c>
      <c r="C58" s="44">
        <v>850</v>
      </c>
      <c r="D58" s="47"/>
      <c r="E58" s="47"/>
      <c r="F58" s="47"/>
      <c r="G58" s="47"/>
      <c r="H58" s="143" t="s">
        <v>55</v>
      </c>
      <c r="I58" s="46" t="s">
        <v>67</v>
      </c>
      <c r="J58" s="46" t="s">
        <v>68</v>
      </c>
      <c r="K58" s="47"/>
      <c r="L58" s="127" t="s">
        <v>69</v>
      </c>
      <c r="M58" s="128"/>
      <c r="N58" s="128"/>
      <c r="O58" s="128"/>
      <c r="P58" s="128"/>
      <c r="Q58" s="128"/>
      <c r="R58" s="129"/>
    </row>
    <row r="59" spans="1:18" ht="30" customHeight="1">
      <c r="A59" s="48" t="s">
        <v>54</v>
      </c>
      <c r="B59" s="43">
        <v>2</v>
      </c>
      <c r="C59" s="44">
        <v>300</v>
      </c>
      <c r="D59" s="47"/>
      <c r="E59" s="47"/>
      <c r="F59" s="47"/>
      <c r="G59" s="47"/>
      <c r="H59" s="143" t="s">
        <v>56</v>
      </c>
      <c r="I59" s="82" t="s">
        <v>67</v>
      </c>
      <c r="J59" s="82" t="s">
        <v>68</v>
      </c>
      <c r="K59" s="47"/>
      <c r="L59" s="127" t="s">
        <v>69</v>
      </c>
      <c r="M59" s="128"/>
      <c r="N59" s="128"/>
      <c r="O59" s="128"/>
      <c r="P59" s="128"/>
      <c r="Q59" s="128"/>
      <c r="R59" s="129"/>
    </row>
    <row r="60" spans="1:18" ht="30" customHeight="1">
      <c r="A60" s="48" t="s">
        <v>54</v>
      </c>
      <c r="B60" s="43">
        <v>6</v>
      </c>
      <c r="C60" s="44">
        <v>1336.2</v>
      </c>
      <c r="D60" s="47"/>
      <c r="E60" s="47"/>
      <c r="F60" s="47"/>
      <c r="G60" s="47"/>
      <c r="H60" s="143" t="s">
        <v>55</v>
      </c>
      <c r="I60" s="46" t="s">
        <v>67</v>
      </c>
      <c r="J60" s="46" t="s">
        <v>68</v>
      </c>
      <c r="K60" s="47"/>
      <c r="L60" s="144" t="s">
        <v>63</v>
      </c>
      <c r="M60" s="128"/>
      <c r="N60" s="128"/>
      <c r="O60" s="128"/>
      <c r="P60" s="128"/>
      <c r="Q60" s="128"/>
      <c r="R60" s="129"/>
    </row>
    <row r="61" spans="1:18" ht="30" customHeight="1">
      <c r="A61" s="48" t="s">
        <v>54</v>
      </c>
      <c r="B61" s="43">
        <v>4</v>
      </c>
      <c r="C61" s="44">
        <v>1360.31</v>
      </c>
      <c r="D61" s="47"/>
      <c r="E61" s="47"/>
      <c r="F61" s="47"/>
      <c r="G61" s="47"/>
      <c r="H61" s="143" t="s">
        <v>56</v>
      </c>
      <c r="I61" s="82" t="s">
        <v>67</v>
      </c>
      <c r="J61" s="82" t="s">
        <v>68</v>
      </c>
      <c r="K61" s="47"/>
      <c r="L61" s="144" t="s">
        <v>63</v>
      </c>
      <c r="M61" s="128"/>
      <c r="N61" s="128"/>
      <c r="O61" s="128"/>
      <c r="P61" s="128"/>
      <c r="Q61" s="128"/>
      <c r="R61" s="129"/>
    </row>
    <row r="62" spans="1:18" ht="30" customHeight="1">
      <c r="A62" s="48" t="s">
        <v>54</v>
      </c>
      <c r="B62" s="43">
        <v>1</v>
      </c>
      <c r="C62" s="44">
        <v>1200</v>
      </c>
      <c r="D62" s="47"/>
      <c r="E62" s="47"/>
      <c r="F62" s="47"/>
      <c r="G62" s="47"/>
      <c r="H62" s="143" t="s">
        <v>93</v>
      </c>
      <c r="I62" s="82" t="s">
        <v>67</v>
      </c>
      <c r="J62" s="82" t="s">
        <v>68</v>
      </c>
      <c r="K62" s="47"/>
      <c r="L62" s="144" t="s">
        <v>63</v>
      </c>
      <c r="M62" s="128"/>
      <c r="N62" s="128"/>
      <c r="O62" s="128"/>
      <c r="P62" s="128"/>
      <c r="Q62" s="128"/>
      <c r="R62" s="129"/>
    </row>
    <row r="63" spans="1:18" ht="30" customHeight="1">
      <c r="A63" s="48" t="s">
        <v>54</v>
      </c>
      <c r="B63" s="43">
        <v>1</v>
      </c>
      <c r="C63" s="44">
        <v>3560</v>
      </c>
      <c r="D63" s="47"/>
      <c r="E63" s="47"/>
      <c r="F63" s="47"/>
      <c r="G63" s="47"/>
      <c r="H63" s="143" t="s">
        <v>94</v>
      </c>
      <c r="I63" s="46" t="s">
        <v>61</v>
      </c>
      <c r="J63" s="46" t="s">
        <v>40</v>
      </c>
      <c r="K63" s="47"/>
      <c r="L63" s="127" t="s">
        <v>69</v>
      </c>
      <c r="M63" s="128"/>
      <c r="N63" s="128"/>
      <c r="O63" s="128"/>
      <c r="P63" s="128"/>
      <c r="Q63" s="128"/>
      <c r="R63" s="129"/>
    </row>
    <row r="64" spans="1:18" s="13" customFormat="1" ht="27" customHeight="1">
      <c r="A64" s="10" t="s">
        <v>42</v>
      </c>
      <c r="B64" s="11"/>
      <c r="C64" s="12"/>
      <c r="D64" s="20"/>
      <c r="E64" s="20"/>
      <c r="F64" s="20"/>
      <c r="G64" s="20"/>
      <c r="H64" s="18"/>
      <c r="I64" s="19"/>
      <c r="J64" s="19"/>
      <c r="K64" s="20"/>
      <c r="L64" s="130"/>
      <c r="M64" s="128"/>
      <c r="R64" s="126"/>
    </row>
    <row r="65" spans="1:18" s="50" customFormat="1" ht="24.95" customHeight="1">
      <c r="A65" s="42" t="s">
        <v>51</v>
      </c>
      <c r="B65" s="49">
        <v>2</v>
      </c>
      <c r="C65" s="44">
        <v>6407.92</v>
      </c>
      <c r="D65" s="46"/>
      <c r="E65" s="46"/>
      <c r="F65" s="46"/>
      <c r="G65" s="46"/>
      <c r="H65" s="143" t="s">
        <v>52</v>
      </c>
      <c r="I65" s="82" t="s">
        <v>71</v>
      </c>
      <c r="J65" s="82" t="s">
        <v>68</v>
      </c>
      <c r="K65" s="46"/>
      <c r="L65" s="127" t="s">
        <v>69</v>
      </c>
      <c r="M65" s="128"/>
      <c r="N65" s="131"/>
      <c r="O65" s="131"/>
      <c r="P65" s="131"/>
      <c r="Q65" s="131"/>
      <c r="R65" s="132"/>
    </row>
    <row r="66" spans="1:18" ht="24.95" customHeight="1">
      <c r="A66" s="42" t="s">
        <v>58</v>
      </c>
      <c r="B66" s="43">
        <v>3</v>
      </c>
      <c r="C66" s="44">
        <v>15500</v>
      </c>
      <c r="D66" s="47"/>
      <c r="E66" s="47"/>
      <c r="F66" s="47"/>
      <c r="G66" s="47"/>
      <c r="H66" s="143" t="s">
        <v>59</v>
      </c>
      <c r="I66" s="46" t="s">
        <v>60</v>
      </c>
      <c r="J66" s="82" t="s">
        <v>76</v>
      </c>
      <c r="K66" s="47"/>
      <c r="L66" s="127" t="s">
        <v>69</v>
      </c>
      <c r="M66" s="128"/>
      <c r="N66" s="128"/>
      <c r="O66" s="128"/>
      <c r="P66" s="128"/>
      <c r="Q66" s="128"/>
      <c r="R66" s="129"/>
    </row>
    <row r="67" spans="1:18" ht="24.95" customHeight="1">
      <c r="A67" s="42" t="s">
        <v>58</v>
      </c>
      <c r="B67" s="43">
        <v>1</v>
      </c>
      <c r="C67" s="44">
        <v>6000</v>
      </c>
      <c r="D67" s="47"/>
      <c r="E67" s="47"/>
      <c r="F67" s="47"/>
      <c r="G67" s="47"/>
      <c r="H67" s="143" t="s">
        <v>82</v>
      </c>
      <c r="I67" s="82" t="s">
        <v>83</v>
      </c>
      <c r="J67" s="82" t="s">
        <v>68</v>
      </c>
      <c r="K67" s="47"/>
      <c r="L67" s="144" t="s">
        <v>63</v>
      </c>
      <c r="M67" s="128"/>
      <c r="N67" s="128"/>
      <c r="O67" s="128"/>
      <c r="P67" s="128"/>
      <c r="Q67" s="128"/>
      <c r="R67" s="129"/>
    </row>
    <row r="68" spans="1:18" ht="24.95" customHeight="1">
      <c r="A68" s="42" t="s">
        <v>44</v>
      </c>
      <c r="B68" s="43">
        <v>1</v>
      </c>
      <c r="C68" s="44">
        <v>3000</v>
      </c>
      <c r="D68" s="47"/>
      <c r="E68" s="47"/>
      <c r="F68" s="47"/>
      <c r="G68" s="47"/>
      <c r="H68" s="143" t="s">
        <v>50</v>
      </c>
      <c r="I68" s="82" t="s">
        <v>67</v>
      </c>
      <c r="J68" s="82" t="s">
        <v>68</v>
      </c>
      <c r="K68" s="47"/>
      <c r="L68" s="127" t="s">
        <v>69</v>
      </c>
      <c r="M68" s="128"/>
      <c r="N68" s="128"/>
      <c r="O68" s="128"/>
      <c r="P68" s="128"/>
      <c r="Q68" s="128"/>
      <c r="R68" s="129"/>
    </row>
    <row r="69" spans="1:18" ht="24.95" customHeight="1">
      <c r="A69" s="42" t="s">
        <v>44</v>
      </c>
      <c r="B69" s="43">
        <v>1</v>
      </c>
      <c r="C69" s="44">
        <v>4000</v>
      </c>
      <c r="D69" s="47"/>
      <c r="E69" s="47"/>
      <c r="F69" s="47"/>
      <c r="G69" s="47"/>
      <c r="H69" s="143" t="s">
        <v>81</v>
      </c>
      <c r="I69" s="82" t="s">
        <v>67</v>
      </c>
      <c r="J69" s="82" t="s">
        <v>68</v>
      </c>
      <c r="K69" s="47"/>
      <c r="L69" s="144" t="s">
        <v>63</v>
      </c>
      <c r="M69" s="128"/>
      <c r="N69" s="128"/>
      <c r="O69" s="128"/>
      <c r="P69" s="128"/>
      <c r="Q69" s="128"/>
      <c r="R69" s="129"/>
    </row>
    <row r="70" spans="1:18" ht="24.95" customHeight="1">
      <c r="A70" s="80" t="s">
        <v>86</v>
      </c>
      <c r="B70" s="43">
        <v>1</v>
      </c>
      <c r="C70" s="44">
        <v>184.76</v>
      </c>
      <c r="D70" s="47"/>
      <c r="E70" s="47"/>
      <c r="F70" s="47"/>
      <c r="G70" s="47"/>
      <c r="H70" s="143" t="s">
        <v>87</v>
      </c>
      <c r="I70" s="82" t="s">
        <v>83</v>
      </c>
      <c r="J70" s="82" t="s">
        <v>68</v>
      </c>
      <c r="K70" s="47"/>
      <c r="L70" s="144" t="s">
        <v>63</v>
      </c>
      <c r="M70" s="128"/>
      <c r="N70" s="128"/>
      <c r="O70" s="128"/>
      <c r="P70" s="128"/>
      <c r="Q70" s="128"/>
      <c r="R70" s="129"/>
    </row>
    <row r="71" spans="1:18" ht="24.95" customHeight="1">
      <c r="A71" s="42" t="s">
        <v>44</v>
      </c>
      <c r="B71" s="43">
        <v>1</v>
      </c>
      <c r="C71" s="44">
        <v>1750</v>
      </c>
      <c r="D71" s="47"/>
      <c r="E71" s="47"/>
      <c r="F71" s="47"/>
      <c r="G71" s="47"/>
      <c r="H71" s="143" t="s">
        <v>57</v>
      </c>
      <c r="I71" s="82" t="s">
        <v>67</v>
      </c>
      <c r="J71" s="82" t="s">
        <v>68</v>
      </c>
      <c r="K71" s="47"/>
      <c r="L71" s="144" t="s">
        <v>63</v>
      </c>
      <c r="M71" s="128"/>
      <c r="N71" s="128"/>
      <c r="O71" s="128"/>
      <c r="P71" s="128"/>
      <c r="Q71" s="128"/>
      <c r="R71" s="129"/>
    </row>
    <row r="72" spans="1:18" ht="24.95" customHeight="1">
      <c r="A72" s="80" t="s">
        <v>47</v>
      </c>
      <c r="B72" s="43">
        <v>2</v>
      </c>
      <c r="C72" s="44">
        <v>1693.6</v>
      </c>
      <c r="D72" s="47"/>
      <c r="E72" s="47"/>
      <c r="F72" s="47"/>
      <c r="G72" s="47"/>
      <c r="H72" s="143" t="s">
        <v>48</v>
      </c>
      <c r="I72" s="82" t="s">
        <v>71</v>
      </c>
      <c r="J72" s="82" t="s">
        <v>76</v>
      </c>
      <c r="K72" s="47"/>
      <c r="L72" s="144" t="s">
        <v>63</v>
      </c>
      <c r="M72" s="128"/>
      <c r="N72" s="128"/>
      <c r="O72" s="128"/>
      <c r="P72" s="128"/>
      <c r="Q72" s="128"/>
      <c r="R72" s="129"/>
    </row>
    <row r="73" spans="1:18" ht="24.95" customHeight="1">
      <c r="A73" s="42" t="s">
        <v>58</v>
      </c>
      <c r="B73" s="43">
        <v>1</v>
      </c>
      <c r="C73" s="44">
        <v>2250</v>
      </c>
      <c r="D73" s="47"/>
      <c r="E73" s="47"/>
      <c r="F73" s="47"/>
      <c r="G73" s="47"/>
      <c r="H73" s="143" t="s">
        <v>92</v>
      </c>
      <c r="I73" s="82" t="s">
        <v>67</v>
      </c>
      <c r="J73" s="82" t="s">
        <v>68</v>
      </c>
      <c r="K73" s="47"/>
      <c r="L73" s="144" t="s">
        <v>63</v>
      </c>
      <c r="M73" s="128"/>
      <c r="N73" s="128"/>
      <c r="O73" s="128"/>
      <c r="P73" s="128"/>
      <c r="Q73" s="128"/>
      <c r="R73" s="129"/>
    </row>
    <row r="74" spans="1:18" ht="21.75" customHeight="1">
      <c r="A74" s="1" t="s">
        <v>13</v>
      </c>
      <c r="B74" s="2">
        <f>SUM(B39:B73)</f>
        <v>65</v>
      </c>
      <c r="C74" s="9">
        <f>SUM(C38:C73)</f>
        <v>96431.39</v>
      </c>
      <c r="D74" s="2">
        <f>SUM(D38:D56)</f>
        <v>0</v>
      </c>
      <c r="E74" s="3">
        <f>SUM(E38:E56)</f>
        <v>0</v>
      </c>
      <c r="F74" s="4"/>
      <c r="G74" s="71"/>
      <c r="H74" s="71"/>
    </row>
    <row r="78" spans="1:18" ht="28.5" customHeight="1">
      <c r="D78" s="68" t="s">
        <v>22</v>
      </c>
      <c r="E78" s="69"/>
      <c r="F78" s="70">
        <f>+C74+C32+C25+C18+C11</f>
        <v>96431.39</v>
      </c>
      <c r="G78" s="70"/>
      <c r="H78" s="70"/>
    </row>
    <row r="79" spans="1:18" s="50" customFormat="1">
      <c r="D79" s="7"/>
      <c r="E79" s="7"/>
      <c r="F79" s="8"/>
      <c r="G79" s="8"/>
      <c r="H79" s="8"/>
    </row>
    <row r="80" spans="1:18" s="50" customFormat="1">
      <c r="D80" s="7"/>
      <c r="E80" s="7"/>
      <c r="F80" s="8"/>
      <c r="G80" s="8"/>
      <c r="H80" s="8"/>
    </row>
    <row r="81" spans="1:19" s="50" customFormat="1">
      <c r="D81" s="7"/>
      <c r="E81" s="7"/>
      <c r="F81" s="8"/>
      <c r="G81" s="8"/>
      <c r="H81" s="8"/>
    </row>
    <row r="82" spans="1:19" ht="18.75" customHeight="1">
      <c r="A82" s="5" t="s">
        <v>29</v>
      </c>
      <c r="C82" s="5" t="s">
        <v>30</v>
      </c>
      <c r="D82" s="146">
        <f>+C39+C40+C41+C42+C43+C44+C45+C46+C65+C66+C68+C51+C58+C59+C63</f>
        <v>61708.83</v>
      </c>
      <c r="E82" s="146"/>
      <c r="F82" s="62"/>
      <c r="G82" s="5" t="s">
        <v>31</v>
      </c>
      <c r="H82" s="51">
        <f>+C47+C48+C49+C50+C52+C53+C54+C55+C56+C57+C60+C61+C62+C67+C69+C70+C71+C72+C73</f>
        <v>34722.559999999998</v>
      </c>
      <c r="I82" s="52"/>
      <c r="J82" s="5" t="s">
        <v>35</v>
      </c>
      <c r="L82" s="51">
        <v>0</v>
      </c>
    </row>
    <row r="83" spans="1:19" ht="11.25" customHeight="1">
      <c r="D83" s="53"/>
      <c r="E83" s="6"/>
      <c r="H83" s="54"/>
      <c r="L83" s="54"/>
    </row>
    <row r="84" spans="1:19" ht="11.25" customHeight="1">
      <c r="D84" s="53"/>
      <c r="E84" s="6"/>
      <c r="H84" s="54"/>
      <c r="L84" s="54"/>
    </row>
    <row r="85" spans="1:19" ht="17.25" customHeight="1">
      <c r="C85" s="62"/>
      <c r="D85" s="53"/>
      <c r="E85" s="6"/>
      <c r="H85" s="54"/>
      <c r="L85" s="54"/>
    </row>
    <row r="86" spans="1:19">
      <c r="A86" s="133" t="s">
        <v>23</v>
      </c>
      <c r="B86" s="133"/>
      <c r="C86" s="83"/>
      <c r="F86" s="133" t="s">
        <v>24</v>
      </c>
      <c r="G86" s="133"/>
      <c r="H86" s="133"/>
      <c r="J86" s="83" t="s">
        <v>25</v>
      </c>
      <c r="K86" s="134"/>
      <c r="L86" s="55"/>
    </row>
    <row r="87" spans="1:19">
      <c r="A87" s="135"/>
      <c r="B87" s="135"/>
      <c r="C87" s="83"/>
      <c r="F87" s="135"/>
      <c r="G87" s="135"/>
      <c r="H87" s="135"/>
      <c r="J87" s="83"/>
      <c r="K87" s="134"/>
      <c r="L87" s="55"/>
    </row>
    <row r="88" spans="1:19" ht="17.25" customHeight="1">
      <c r="A88" s="136"/>
      <c r="B88" s="136"/>
      <c r="C88" s="137"/>
      <c r="E88" s="138"/>
      <c r="F88" s="56"/>
      <c r="G88" s="57"/>
      <c r="H88" s="136"/>
      <c r="I88" s="135"/>
      <c r="J88" s="139"/>
      <c r="K88" s="139"/>
      <c r="L88" s="56"/>
    </row>
    <row r="89" spans="1:19">
      <c r="A89" s="140" t="s">
        <v>37</v>
      </c>
      <c r="B89" s="140"/>
      <c r="C89" s="61"/>
      <c r="D89" s="58"/>
      <c r="F89" s="140" t="s">
        <v>37</v>
      </c>
      <c r="G89" s="140"/>
      <c r="H89" s="140"/>
      <c r="I89" s="59"/>
      <c r="J89" s="140" t="s">
        <v>41</v>
      </c>
      <c r="K89" s="140"/>
      <c r="L89" s="140"/>
      <c r="M89" s="60"/>
      <c r="N89" s="60"/>
      <c r="O89" s="60"/>
      <c r="P89" s="60"/>
      <c r="Q89" s="60"/>
      <c r="R89" s="60"/>
      <c r="S89" s="60"/>
    </row>
    <row r="90" spans="1:19">
      <c r="A90" s="141" t="s">
        <v>39</v>
      </c>
      <c r="B90" s="141"/>
      <c r="C90" s="142"/>
      <c r="D90" s="58"/>
      <c r="F90" s="141" t="s">
        <v>39</v>
      </c>
      <c r="G90" s="141"/>
      <c r="H90" s="141"/>
      <c r="I90" s="142"/>
      <c r="J90" s="141" t="s">
        <v>38</v>
      </c>
      <c r="K90" s="141"/>
      <c r="L90" s="141"/>
      <c r="M90" s="60"/>
      <c r="N90" s="60"/>
      <c r="O90" s="60"/>
      <c r="P90" s="60"/>
      <c r="Q90" s="60"/>
      <c r="R90" s="60"/>
      <c r="S90" s="60"/>
    </row>
    <row r="91" spans="1:19" s="59" customFormat="1">
      <c r="M91" s="61"/>
    </row>
    <row r="92" spans="1:19">
      <c r="M92" s="142"/>
    </row>
  </sheetData>
  <mergeCells count="63">
    <mergeCell ref="D7:D9"/>
    <mergeCell ref="E7:E9"/>
    <mergeCell ref="F28:H30"/>
    <mergeCell ref="A7:A9"/>
    <mergeCell ref="L7:L9"/>
    <mergeCell ref="K8:K9"/>
    <mergeCell ref="B7:B9"/>
    <mergeCell ref="C7:C9"/>
    <mergeCell ref="C28:C30"/>
    <mergeCell ref="D28:D30"/>
    <mergeCell ref="F7:H9"/>
    <mergeCell ref="E14:E16"/>
    <mergeCell ref="F14:H16"/>
    <mergeCell ref="L14:L16"/>
    <mergeCell ref="K15:K16"/>
    <mergeCell ref="F11:H11"/>
    <mergeCell ref="L21:L23"/>
    <mergeCell ref="K29:K30"/>
    <mergeCell ref="F25:H25"/>
    <mergeCell ref="J89:L89"/>
    <mergeCell ref="E21:E23"/>
    <mergeCell ref="L35:L37"/>
    <mergeCell ref="G32:H32"/>
    <mergeCell ref="G36:G37"/>
    <mergeCell ref="K22:K23"/>
    <mergeCell ref="F21:H23"/>
    <mergeCell ref="H35:H37"/>
    <mergeCell ref="I35:K35"/>
    <mergeCell ref="K36:K37"/>
    <mergeCell ref="L28:L30"/>
    <mergeCell ref="D82:E82"/>
    <mergeCell ref="J90:L90"/>
    <mergeCell ref="E28:E30"/>
    <mergeCell ref="C36:C37"/>
    <mergeCell ref="D36:D37"/>
    <mergeCell ref="E36:E37"/>
    <mergeCell ref="F36:F37"/>
    <mergeCell ref="I36:J36"/>
    <mergeCell ref="B35:C35"/>
    <mergeCell ref="B36:B37"/>
    <mergeCell ref="D78:E78"/>
    <mergeCell ref="F78:H78"/>
    <mergeCell ref="G74:H74"/>
    <mergeCell ref="D35:G35"/>
    <mergeCell ref="A86:B86"/>
    <mergeCell ref="A35:A37"/>
    <mergeCell ref="A14:A16"/>
    <mergeCell ref="B14:B16"/>
    <mergeCell ref="C14:C16"/>
    <mergeCell ref="D14:D16"/>
    <mergeCell ref="B21:B23"/>
    <mergeCell ref="C21:C23"/>
    <mergeCell ref="D21:D23"/>
    <mergeCell ref="A21:A23"/>
    <mergeCell ref="F17:H17"/>
    <mergeCell ref="F18:H18"/>
    <mergeCell ref="A89:B89"/>
    <mergeCell ref="A90:B90"/>
    <mergeCell ref="F86:H86"/>
    <mergeCell ref="F89:H89"/>
    <mergeCell ref="F90:H90"/>
    <mergeCell ref="A28:A30"/>
    <mergeCell ref="B28:B30"/>
  </mergeCells>
  <printOptions horizontalCentered="1"/>
  <pageMargins left="0.11811023622047245" right="0.31496062992125984" top="0.31496062992125984" bottom="0.59055118110236227" header="0.31496062992125984" footer="0.19685039370078741"/>
  <pageSetup scale="62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BlueDeep 2010</cp:lastModifiedBy>
  <cp:lastPrinted>2011-12-02T17:13:05Z</cp:lastPrinted>
  <dcterms:created xsi:type="dcterms:W3CDTF">2009-12-15T16:23:50Z</dcterms:created>
  <dcterms:modified xsi:type="dcterms:W3CDTF">2011-12-02T18:19:48Z</dcterms:modified>
</cp:coreProperties>
</file>