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8735" windowHeight="10920" tabRatio="721"/>
  </bookViews>
  <sheets>
    <sheet name="ANEXO IV" sheetId="2" r:id="rId1"/>
    <sheet name="Instrucciones" sheetId="10" r:id="rId2"/>
  </sheets>
  <definedNames>
    <definedName name="_xlnm.Print_Area" localSheetId="0">'ANEXO IV'!$A$1:$L$102</definedName>
    <definedName name="_xlnm.Print_Titles" localSheetId="0">'ANEXO IV'!$1:$4</definedName>
  </definedNames>
  <calcPr calcId="124519"/>
</workbook>
</file>

<file path=xl/calcChain.xml><?xml version="1.0" encoding="utf-8"?>
<calcChain xmlns="http://schemas.openxmlformats.org/spreadsheetml/2006/main">
  <c r="D18" i="2"/>
  <c r="E18"/>
  <c r="C18"/>
  <c r="D11"/>
  <c r="E11"/>
  <c r="C11"/>
  <c r="H95"/>
  <c r="D95"/>
  <c r="C90"/>
  <c r="B90" l="1"/>
  <c r="E25"/>
  <c r="D25"/>
  <c r="C25"/>
  <c r="E90"/>
  <c r="D90"/>
  <c r="E32"/>
  <c r="D32"/>
  <c r="C32"/>
  <c r="F92"/>
</calcChain>
</file>

<file path=xl/sharedStrings.xml><?xml version="1.0" encoding="utf-8"?>
<sst xmlns="http://schemas.openxmlformats.org/spreadsheetml/2006/main" count="408" uniqueCount="173">
  <si>
    <t>CONTRALORÍA GENERAL DEL ESTADO</t>
  </si>
  <si>
    <t>DIRECCION GENERAL DE CONTROL Y EVALUACION</t>
  </si>
  <si>
    <t>DESCRIPCIÓN</t>
  </si>
  <si>
    <t>PRESUPUESTO BASE</t>
  </si>
  <si>
    <t>TOTAL MONTO ADJUDICADO</t>
  </si>
  <si>
    <t>AHORRO</t>
  </si>
  <si>
    <t>EMPRESAS ADJUDICADAS</t>
  </si>
  <si>
    <t xml:space="preserve">ORIGEN DE LA EMPRESA </t>
  </si>
  <si>
    <t>OBSERVACIONES</t>
  </si>
  <si>
    <t>VERACRUZANA</t>
  </si>
  <si>
    <t>FORÁNEA</t>
  </si>
  <si>
    <t>MUNICIPIO</t>
  </si>
  <si>
    <t>REGION</t>
  </si>
  <si>
    <t>TOTAL</t>
  </si>
  <si>
    <t>LICITACIONES SIMPLIFICADAS</t>
  </si>
  <si>
    <t>ADJUDICACIONES DIRECTAS</t>
  </si>
  <si>
    <t>POR MONTO</t>
  </si>
  <si>
    <t>POR EXCEPCIÓN DE LEY</t>
  </si>
  <si>
    <t>EMPRESA ADJUDICADA</t>
  </si>
  <si>
    <t>ORIGEN DE LA EMPRESA</t>
  </si>
  <si>
    <t>NÚMERO DE OPERACIONES</t>
  </si>
  <si>
    <t>MONTO</t>
  </si>
  <si>
    <t xml:space="preserve">TOTAL MONTO ADJUDICADO PESOS: </t>
  </si>
  <si>
    <t>ELABORÓ</t>
  </si>
  <si>
    <t>REVISÓ</t>
  </si>
  <si>
    <t>AUTORIZÓ</t>
  </si>
  <si>
    <t>Subdirección de Seguimiento a Contrataciones Gubernamentales</t>
  </si>
  <si>
    <t>LICITACIONES PUBLICAS INTERNACIONALES</t>
  </si>
  <si>
    <t>LICITACIONES PUBLICAS NACIONALES</t>
  </si>
  <si>
    <t>LICITACIONES PUBLICAS ESTATALES</t>
  </si>
  <si>
    <t>INDICAR  EL MONTO Y ORIGEN DEL RECURSO</t>
  </si>
  <si>
    <t>ESTATAL</t>
  </si>
  <si>
    <t>FEDERAL</t>
  </si>
  <si>
    <t>ADQUISICIONES: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</si>
  <si>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</si>
  <si>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</si>
  <si>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</si>
  <si>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</si>
  <si>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</si>
  <si>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</si>
  <si>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</si>
  <si>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</si>
  <si>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</si>
  <si>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</si>
  <si>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</si>
  <si>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</si>
  <si>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</si>
  <si>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</si>
  <si>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</si>
  <si>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NÚMERO DE LICITACIÓN</t>
  </si>
  <si>
    <t>N° Acuerdo</t>
  </si>
  <si>
    <t>N° Sesión</t>
  </si>
  <si>
    <t>INGRESOS PROPIOS</t>
  </si>
  <si>
    <t>(1)</t>
  </si>
  <si>
    <t>Se deberá de señalar el nombre de la dependencia o entidad que se esta reportando. Se escribirá a letra "Century Gothic" a número 11 en Mayúsculas.</t>
  </si>
  <si>
    <t>(2)</t>
  </si>
  <si>
    <t>Escribir el nombre y firma del servidor público que elaboró el reporte.</t>
  </si>
  <si>
    <t>Escribir el nombre y firma del Jefe de Departamento responsable de la elaboración del reporte.</t>
  </si>
  <si>
    <t>INSTRUCTIVO DE LLENADO DEL FORMATO DE REPORTE DE ADQUISICIONES 2011</t>
  </si>
  <si>
    <t>Indicar el periodo (del día al día) y mes que abarca el corte del reporte de adquisiciones.</t>
  </si>
  <si>
    <t>Se escribirá el número de la licitación que corresponda asignado y autorizado por el Subcomité de Adquisiciones de la Dependencia o Entidad.</t>
  </si>
  <si>
    <t>Escribir el nombre de la licitación que corresponda presentado en el Subcomité de Adquisiciones de la Dependencia o Entidad.</t>
  </si>
  <si>
    <r>
      <t xml:space="preserve">Señalar el monto que se tiene designado para la adquisición por este concepto, que deberá de conicidir con el que el Área de financieros de la Dependencia o entidad informa al Área de Adquisicoines.; y al presentado al Subcomité de Adquisiciones en la Sesión correspondiente. </t>
    </r>
    <r>
      <rPr>
        <b/>
        <sz val="10"/>
        <rFont val="Arial"/>
        <family val="2"/>
      </rPr>
      <t>DICHO IMPORTE DEBERÁ SER PRESENTADO SIN INCLUIR EL IVA.</t>
    </r>
  </si>
  <si>
    <r>
      <t xml:space="preserve">Será el importe que se le(s) adjudicó al(os) proveedor(es) a través de la licitación que corresponda. </t>
    </r>
    <r>
      <rPr>
        <b/>
        <sz val="10"/>
        <rFont val="Arial"/>
        <family val="2"/>
      </rPr>
      <t>DICHO IMPORTE DEBERÁ SER PRESENTADO SIN INCLUIR EL IVA.</t>
    </r>
  </si>
  <si>
    <r>
      <t xml:space="preserve">Será la diferencia de restar el presupuesto base (5) del monto adjudicado (6). </t>
    </r>
    <r>
      <rPr>
        <b/>
        <sz val="10"/>
        <rFont val="Arial"/>
        <family val="2"/>
      </rPr>
      <t>DICHO IMPORTE DEBERÁ SER PRESENTADO SIN INCLUIR EL IVA.</t>
    </r>
  </si>
  <si>
    <t>Escribir la razón social del proveedor con el cual se seta realizando la adjudicación.</t>
  </si>
  <si>
    <t>Indicar el lugar de donde es origenaria la empresa foránea a la que se le esta adjudicando.</t>
  </si>
  <si>
    <t>Indicar el municipio y la región de donde es origenaria la empresa veracruzana a la que se le esta adjudicando.</t>
  </si>
  <si>
    <t>Se señalará de donde proviene el recurso con el cual se va a efectuar el pago. (Federal, Estatal o Ingresos Propios)</t>
  </si>
  <si>
    <t>Indicar el importe total correspondiente a la suma de las adquisiciones efectuadas con recursos estatal.</t>
  </si>
  <si>
    <t>Indicar el importe total correspondiente a la suma de las adquisiciones efectuadas con recursos federal.</t>
  </si>
  <si>
    <t>Indicar el importe total correspondiente a la suma de las adquisiciones efectuadas con ingresos propios.</t>
  </si>
  <si>
    <t>CONSIDERACIONES GENERALES:</t>
  </si>
  <si>
    <t>A.</t>
  </si>
  <si>
    <t>B.</t>
  </si>
  <si>
    <t>En el apartado de "Licitaciones Simplificadas", se indicarán tanto las licitaciones simplificadas como las de invitación a cuando menos tres proveedores.</t>
  </si>
  <si>
    <t>C.</t>
  </si>
  <si>
    <t>D.</t>
  </si>
  <si>
    <t>E.</t>
  </si>
  <si>
    <t>En casos de compras por excepción de ley deben especificar el número de acuerdo y número de sesión de subcomité en el que fue aprobado.</t>
  </si>
  <si>
    <t>F.</t>
  </si>
  <si>
    <t>G.</t>
  </si>
  <si>
    <r>
      <t xml:space="preserve">Los monto que se plasmen en este reporte deberán ser </t>
    </r>
    <r>
      <rPr>
        <b/>
        <sz val="10"/>
        <rFont val="Arial"/>
        <family val="2"/>
      </rPr>
      <t>sin considerar el Impuesto al valor Agregado</t>
    </r>
    <r>
      <rPr>
        <sz val="10"/>
        <rFont val="Arial"/>
        <family val="2"/>
      </rPr>
      <t xml:space="preserve"> (IVA)</t>
    </r>
  </si>
  <si>
    <r>
      <t xml:space="preserve">El plazo para entregar el reporte de adquisicones es a mas tardar el día </t>
    </r>
    <r>
      <rPr>
        <b/>
        <sz val="10"/>
        <rFont val="Arial"/>
        <family val="2"/>
      </rPr>
      <t>16 de cada mes y 01 del mes inmediato siguiente</t>
    </r>
    <r>
      <rPr>
        <sz val="10"/>
        <rFont val="Arial"/>
        <family val="2"/>
      </rPr>
      <t>.</t>
    </r>
  </si>
  <si>
    <t>En los casos de licitaciones que sean declaradas desiertas o canceladas, éstas deben de reportase en el formato de adquisiciones.</t>
  </si>
  <si>
    <t>Escribir el nombre y firma del Titular del la Subdirección Administrtiva o equivalente.</t>
  </si>
  <si>
    <t>Todos los datos deben ser en letras minúsculas, en letra "Arial" del número 8.</t>
  </si>
  <si>
    <t>(19)</t>
  </si>
  <si>
    <t>(20)</t>
  </si>
  <si>
    <t>(21)</t>
  </si>
  <si>
    <t>(22)</t>
  </si>
  <si>
    <t>(23)</t>
  </si>
  <si>
    <t>)18)</t>
  </si>
  <si>
    <t>Indicar el nombre de la partida que se va a afectar de acuerdo al nuevo clasificador por objeto del gasto.</t>
  </si>
  <si>
    <t>Señalar el número de operaciones por monto que se realizan por esta partida.</t>
  </si>
  <si>
    <t>Señalar el número de operaciones por excepción de ley que se realizan por esta partida.</t>
  </si>
  <si>
    <t>Señalar el monto de cada una de las operaciones por excepción de ley que se realizan por este concepto</t>
  </si>
  <si>
    <t>Señalar el monto de cada una de las operaciones por monto que se realizan por este concepto</t>
  </si>
  <si>
    <t>Indicar el número de acuerdo y de sesión mediante el cual fue autorizada la adjudicación por excepción de ley.</t>
  </si>
  <si>
    <t>Instituto Tecnologico Superior de Juan Rodriguez Clara</t>
  </si>
  <si>
    <t>Capital</t>
  </si>
  <si>
    <t>Juan Rodriguez Clara</t>
  </si>
  <si>
    <t>L.C. MARINA AURORA AMEZCUA GUZMAN</t>
  </si>
  <si>
    <t>SUBDIRECTOR ADMINISTRATIVO</t>
  </si>
  <si>
    <t>JEFE DE RECURSOS MATERIALES</t>
  </si>
  <si>
    <t>Coatzacoalcos</t>
  </si>
  <si>
    <t>Olmeca</t>
  </si>
  <si>
    <t>Papaloapan</t>
  </si>
  <si>
    <t>Subsidio Estatal</t>
  </si>
  <si>
    <t>Otros Gastos de Publicidad, Difusion e Informacion</t>
  </si>
  <si>
    <t>Mexico, D.F.</t>
  </si>
  <si>
    <t>Ofix, S.A. de C.V.</t>
  </si>
  <si>
    <t>Conservacion y Mantenimento de Mobiliario de Administracion</t>
  </si>
  <si>
    <t>Subsidio Federal</t>
  </si>
  <si>
    <t>C.P. ROBERTO JEREZANO SALAZAR</t>
  </si>
  <si>
    <t>Combustibles Finos, S.A. de C.V.</t>
  </si>
  <si>
    <t>Material y Utiles para el Procesamiento en equipos y Bienes Informaticos</t>
  </si>
  <si>
    <t>Sistemas Contino, S.A. de C.V.</t>
  </si>
  <si>
    <t>Irma del Carmen Quintero Crivelli</t>
  </si>
  <si>
    <t>Javier Juarez Corona</t>
  </si>
  <si>
    <t>REPORTE DE ADQUISICIONES DEL 01 AL 31 DE MAYO DE 2011</t>
  </si>
  <si>
    <t>Material Electrico y Electronico</t>
  </si>
  <si>
    <t>Juan Carlos Mortera Guizar</t>
  </si>
  <si>
    <t>Actividades Civicas y Festividades</t>
  </si>
  <si>
    <t>Sugey Cruz Ramirez</t>
  </si>
  <si>
    <t>Vestuario y Uniformes</t>
  </si>
  <si>
    <t>Uniformes Tampico, SA de C.V.</t>
  </si>
  <si>
    <t>Gran Merceria El Surtidor, S.A. de C.V.</t>
  </si>
  <si>
    <t>Veracruz</t>
  </si>
  <si>
    <t>Sotavento</t>
  </si>
  <si>
    <t>Telas Parisina, S.A. de C.V.</t>
  </si>
  <si>
    <t>Material y Utiles de Oficina</t>
  </si>
  <si>
    <t>Tony Tiendas, S.A. de C.V.</t>
  </si>
  <si>
    <t>Xalapa, Ver.</t>
  </si>
  <si>
    <t>Material de Limpieza</t>
  </si>
  <si>
    <t>Maria Aurora Gomez Montiel</t>
  </si>
  <si>
    <t>Margarita del Carmen Molina Martinez</t>
  </si>
  <si>
    <t>Minatitlan</t>
  </si>
  <si>
    <t>Nueva Wal Mart de Mexico, S. de R.L. de C.V.</t>
  </si>
  <si>
    <t>Tiendas Lores, S.A. de C.V.</t>
  </si>
  <si>
    <t>Pinturas</t>
  </si>
  <si>
    <t>Pinta Service, S.A. de C.V.</t>
  </si>
  <si>
    <t>Joel Dominguez Olmedo</t>
  </si>
  <si>
    <t>Santa Hoyos Aponte</t>
  </si>
  <si>
    <t>Eudocia Tello Rosas</t>
  </si>
  <si>
    <t>Ciudad Isla</t>
  </si>
  <si>
    <t>Irma Aile Romero Mancera</t>
  </si>
  <si>
    <t>Material y Suministros Varios</t>
  </si>
  <si>
    <t>Maria del Rosario Trejo Solano</t>
  </si>
  <si>
    <t>Yanga</t>
  </si>
  <si>
    <t>Romeo Cordova Moreno</t>
  </si>
  <si>
    <t>Tertulianet, S.A. de C.V.</t>
  </si>
  <si>
    <t>Mobiliario y Equipo de Oficina</t>
  </si>
  <si>
    <t>Operadora OMX, S.A. de C.V.</t>
  </si>
  <si>
    <t>Impresiones</t>
  </si>
  <si>
    <t>Gonzalo Amador Russell</t>
  </si>
  <si>
    <t xml:space="preserve">Acayucan </t>
  </si>
  <si>
    <t>Marlene Solis Pozos</t>
  </si>
  <si>
    <t>Nanchital</t>
  </si>
  <si>
    <t>Pablo Manzur Assad</t>
  </si>
  <si>
    <t>Victor Hugo Hernandez Castelan</t>
  </si>
  <si>
    <t>Xalapa</t>
  </si>
  <si>
    <t>Luis bustos Garcia</t>
  </si>
  <si>
    <t>Fotocontino de Veracruz, S.A. de C.V.</t>
  </si>
  <si>
    <t>Sustancias Quimicas</t>
  </si>
  <si>
    <t>Reactivos y Equipos del Sureste, S.A. de C.V.</t>
  </si>
  <si>
    <t>Mildret Tlapa Carrizales</t>
  </si>
  <si>
    <t>Tiendas Soriana, S.A de .C.V</t>
  </si>
  <si>
    <t>Office Depot de Mexico, S.A. de C.V.</t>
  </si>
  <si>
    <t>Home Depot Mexico, S.A. de C.V.</t>
  </si>
  <si>
    <t>Plaguicidas, Abonos y Fertilizantes</t>
  </si>
  <si>
    <t>Impulsora Agropecuaria de Isla, S.A. de C.V.</t>
  </si>
  <si>
    <t>Andres Ernesto Dector Mendoza</t>
  </si>
</sst>
</file>

<file path=xl/styles.xml><?xml version="1.0" encoding="utf-8"?>
<styleSheet xmlns="http://schemas.openxmlformats.org/spreadsheetml/2006/main">
  <numFmts count="8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0_ ;[Red]\-0\ "/>
    <numFmt numFmtId="166" formatCode="#,##0.00_ ;[Red]\-#,##0.00\ "/>
    <numFmt numFmtId="167" formatCode="&quot;$&quot;#,##0.00"/>
    <numFmt numFmtId="168" formatCode="_-[$€-2]* #,##0.00_-;\-[$€-2]* #,##0.00_-;_-[$€-2]* &quot;-&quot;??_-"/>
  </numFmts>
  <fonts count="24">
    <font>
      <sz val="10"/>
      <name val="Arial"/>
      <family val="2"/>
    </font>
    <font>
      <sz val="10"/>
      <name val="Arial"/>
      <family val="2"/>
    </font>
    <font>
      <b/>
      <sz val="15"/>
      <name val="Century Gothic"/>
      <family val="2"/>
    </font>
    <font>
      <sz val="8"/>
      <name val="Arial"/>
      <family val="2"/>
    </font>
    <font>
      <b/>
      <sz val="12"/>
      <name val="Century Gothic"/>
      <family val="2"/>
    </font>
    <font>
      <b/>
      <i/>
      <u/>
      <sz val="10"/>
      <name val="Century Gothic"/>
      <family val="2"/>
    </font>
    <font>
      <b/>
      <i/>
      <u/>
      <sz val="8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1"/>
      <color indexed="8"/>
      <name val="Century Gothic"/>
      <family val="2"/>
    </font>
    <font>
      <b/>
      <sz val="8"/>
      <name val="Arial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10"/>
      <name val="Arial"/>
      <family val="2"/>
    </font>
    <font>
      <b/>
      <i/>
      <u/>
      <sz val="11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rgb="FFFF0000"/>
      <name val="Century Gothic"/>
      <family val="2"/>
    </font>
    <font>
      <b/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6" fillId="0" borderId="0"/>
  </cellStyleXfs>
  <cellXfs count="150">
    <xf numFmtId="0" fontId="0" fillId="0" borderId="0" xfId="0"/>
    <xf numFmtId="0" fontId="3" fillId="0" borderId="0" xfId="0" applyFont="1"/>
    <xf numFmtId="0" fontId="6" fillId="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8" fontId="7" fillId="2" borderId="2" xfId="0" applyNumberFormat="1" applyFont="1" applyFill="1" applyBorder="1" applyAlignment="1">
      <alignment horizontal="center" vertical="center" wrapText="1"/>
    </xf>
    <xf numFmtId="8" fontId="7" fillId="2" borderId="2" xfId="0" applyNumberFormat="1" applyFont="1" applyFill="1" applyBorder="1" applyAlignment="1">
      <alignment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 shrinkToFit="1"/>
    </xf>
    <xf numFmtId="0" fontId="3" fillId="0" borderId="2" xfId="0" applyFont="1" applyFill="1" applyBorder="1"/>
    <xf numFmtId="0" fontId="3" fillId="0" borderId="2" xfId="0" applyFont="1" applyBorder="1" applyAlignment="1">
      <alignment horizontal="center"/>
    </xf>
    <xf numFmtId="4" fontId="3" fillId="0" borderId="2" xfId="0" applyNumberFormat="1" applyFont="1" applyFill="1" applyBorder="1"/>
    <xf numFmtId="0" fontId="3" fillId="0" borderId="2" xfId="0" applyFont="1" applyBorder="1" applyAlignment="1">
      <alignment vertical="center"/>
    </xf>
    <xf numFmtId="0" fontId="3" fillId="0" borderId="2" xfId="0" applyFont="1" applyBorder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8" fontId="13" fillId="2" borderId="2" xfId="0" applyNumberFormat="1" applyFont="1" applyFill="1" applyBorder="1" applyAlignment="1">
      <alignment horizontal="center" vertical="center" wrapText="1"/>
    </xf>
    <xf numFmtId="165" fontId="13" fillId="2" borderId="2" xfId="0" applyNumberFormat="1" applyFont="1" applyFill="1" applyBorder="1" applyAlignment="1">
      <alignment horizontal="center" vertical="center" wrapText="1"/>
    </xf>
    <xf numFmtId="166" fontId="13" fillId="2" borderId="2" xfId="0" applyNumberFormat="1" applyFont="1" applyFill="1" applyBorder="1" applyAlignment="1">
      <alignment horizontal="center" vertical="center" wrapText="1"/>
    </xf>
    <xf numFmtId="0" fontId="14" fillId="0" borderId="0" xfId="0" applyFont="1" applyAlignment="1"/>
    <xf numFmtId="0" fontId="10" fillId="0" borderId="0" xfId="0" applyFont="1"/>
    <xf numFmtId="0" fontId="12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7" fillId="3" borderId="4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vertical="center"/>
    </xf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5" fillId="0" borderId="0" xfId="0" applyFont="1" applyFill="1" applyAlignment="1">
      <alignment horizontal="centerContinuous" vertical="center"/>
    </xf>
    <xf numFmtId="0" fontId="7" fillId="3" borderId="5" xfId="0" applyFont="1" applyFill="1" applyBorder="1" applyAlignment="1">
      <alignment horizontal="centerContinuous" vertical="center"/>
    </xf>
    <xf numFmtId="0" fontId="7" fillId="3" borderId="1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 wrapText="1" shrinkToFit="1"/>
    </xf>
    <xf numFmtId="0" fontId="8" fillId="2" borderId="5" xfId="0" applyFont="1" applyFill="1" applyBorder="1" applyAlignment="1">
      <alignment horizontal="centerContinuous" vertical="center" wrapText="1" shrinkToFit="1"/>
    </xf>
    <xf numFmtId="0" fontId="8" fillId="2" borderId="1" xfId="0" applyFont="1" applyFill="1" applyBorder="1" applyAlignment="1">
      <alignment horizontal="centerContinuous" vertical="center" wrapText="1" shrinkToFit="1"/>
    </xf>
    <xf numFmtId="0" fontId="8" fillId="2" borderId="2" xfId="0" applyFont="1" applyFill="1" applyBorder="1" applyAlignment="1">
      <alignment horizontal="centerContinuous" vertical="center" wrapText="1" shrinkToFit="1"/>
    </xf>
    <xf numFmtId="49" fontId="3" fillId="0" borderId="2" xfId="0" applyNumberFormat="1" applyFont="1" applyFill="1" applyBorder="1" applyAlignment="1">
      <alignment horizontal="centerContinuous" vertical="center" wrapText="1" shrinkToFit="1"/>
    </xf>
    <xf numFmtId="49" fontId="3" fillId="0" borderId="2" xfId="2" applyNumberFormat="1" applyFont="1" applyFill="1" applyBorder="1" applyAlignment="1">
      <alignment horizontal="centerContinuous" vertical="center" wrapText="1" shrinkToFit="1"/>
    </xf>
    <xf numFmtId="49" fontId="3" fillId="0" borderId="4" xfId="0" applyNumberFormat="1" applyFont="1" applyFill="1" applyBorder="1" applyAlignment="1">
      <alignment horizontal="centerContinuous" vertical="center" wrapText="1" shrinkToFit="1"/>
    </xf>
    <xf numFmtId="49" fontId="3" fillId="0" borderId="5" xfId="0" applyNumberFormat="1" applyFont="1" applyFill="1" applyBorder="1" applyAlignment="1">
      <alignment horizontal="centerContinuous" vertical="center" wrapText="1" shrinkToFit="1"/>
    </xf>
    <xf numFmtId="49" fontId="3" fillId="0" borderId="1" xfId="0" applyNumberFormat="1" applyFont="1" applyFill="1" applyBorder="1" applyAlignment="1">
      <alignment horizontal="centerContinuous" vertical="center" wrapText="1" shrinkToFit="1"/>
    </xf>
    <xf numFmtId="0" fontId="3" fillId="0" borderId="2" xfId="0" applyFont="1" applyBorder="1" applyAlignment="1">
      <alignment horizontal="centerContinuous" vertical="center" wrapText="1"/>
    </xf>
    <xf numFmtId="164" fontId="7" fillId="0" borderId="0" xfId="0" applyNumberFormat="1" applyFont="1" applyFill="1" applyBorder="1" applyAlignment="1">
      <alignment horizontal="center" vertical="center"/>
    </xf>
    <xf numFmtId="166" fontId="13" fillId="0" borderId="0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7" fillId="3" borderId="2" xfId="0" applyFont="1" applyFill="1" applyBorder="1" applyAlignment="1">
      <alignment vertical="center" wrapText="1"/>
    </xf>
    <xf numFmtId="0" fontId="7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7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0" fillId="0" borderId="6" xfId="0" applyFont="1" applyBorder="1"/>
    <xf numFmtId="0" fontId="12" fillId="0" borderId="6" xfId="0" applyFont="1" applyBorder="1" applyAlignment="1"/>
    <xf numFmtId="0" fontId="22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7" fillId="0" borderId="0" xfId="0" applyFont="1"/>
    <xf numFmtId="49" fontId="0" fillId="0" borderId="0" xfId="0" applyNumberFormat="1" applyAlignment="1">
      <alignment vertical="top"/>
    </xf>
    <xf numFmtId="0" fontId="0" fillId="0" borderId="0" xfId="0" applyAlignment="1">
      <alignment wrapText="1"/>
    </xf>
    <xf numFmtId="49" fontId="0" fillId="0" borderId="0" xfId="0" applyNumberFormat="1"/>
    <xf numFmtId="49" fontId="3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12" fillId="0" borderId="0" xfId="0" applyNumberFormat="1" applyFont="1" applyAlignment="1">
      <alignment horizontal="centerContinuous"/>
    </xf>
    <xf numFmtId="49" fontId="12" fillId="0" borderId="0" xfId="0" applyNumberFormat="1" applyFont="1"/>
    <xf numFmtId="0" fontId="3" fillId="0" borderId="0" xfId="0" applyFont="1" applyFill="1"/>
    <xf numFmtId="0" fontId="13" fillId="0" borderId="0" xfId="0" applyFont="1" applyFill="1" applyBorder="1" applyAlignment="1">
      <alignment horizontal="center" vertical="center" wrapText="1"/>
    </xf>
    <xf numFmtId="167" fontId="13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/>
    <xf numFmtId="0" fontId="3" fillId="0" borderId="0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justify" vertical="top" wrapText="1"/>
    </xf>
    <xf numFmtId="4" fontId="15" fillId="0" borderId="3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 shrinkToFit="1"/>
    </xf>
    <xf numFmtId="4" fontId="15" fillId="0" borderId="3" xfId="0" applyNumberFormat="1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 wrapText="1"/>
    </xf>
    <xf numFmtId="4" fontId="15" fillId="0" borderId="3" xfId="0" applyNumberFormat="1" applyFont="1" applyBorder="1" applyAlignment="1">
      <alignment horizontal="centerContinuous" vertical="center" wrapText="1"/>
    </xf>
    <xf numFmtId="4" fontId="3" fillId="0" borderId="3" xfId="0" applyNumberFormat="1" applyFont="1" applyBorder="1" applyAlignment="1">
      <alignment horizontal="centerContinuous" vertical="center" wrapText="1"/>
    </xf>
    <xf numFmtId="0" fontId="3" fillId="0" borderId="2" xfId="0" applyFont="1" applyFill="1" applyBorder="1" applyAlignment="1">
      <alignment horizontal="centerContinuous" vertical="center" wrapText="1" shrinkToFit="1"/>
    </xf>
    <xf numFmtId="49" fontId="3" fillId="0" borderId="2" xfId="0" applyNumberFormat="1" applyFont="1" applyFill="1" applyBorder="1" applyAlignment="1">
      <alignment horizontal="left"/>
    </xf>
    <xf numFmtId="44" fontId="3" fillId="0" borderId="2" xfId="3" applyFont="1" applyFill="1" applyBorder="1" applyAlignment="1">
      <alignment horizontal="right"/>
    </xf>
    <xf numFmtId="44" fontId="3" fillId="0" borderId="6" xfId="3" applyFont="1" applyBorder="1"/>
    <xf numFmtId="167" fontId="0" fillId="0" borderId="6" xfId="0" applyNumberFormat="1" applyBorder="1"/>
    <xf numFmtId="49" fontId="12" fillId="0" borderId="0" xfId="0" applyNumberFormat="1" applyFont="1" applyAlignment="1"/>
    <xf numFmtId="44" fontId="13" fillId="2" borderId="2" xfId="3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/>
    </xf>
    <xf numFmtId="167" fontId="0" fillId="0" borderId="0" xfId="0" applyNumberFormat="1" applyBorder="1"/>
    <xf numFmtId="44" fontId="3" fillId="0" borderId="0" xfId="3" applyFont="1" applyBorder="1"/>
    <xf numFmtId="49" fontId="3" fillId="0" borderId="2" xfId="0" applyNumberFormat="1" applyFont="1" applyFill="1" applyBorder="1" applyAlignment="1">
      <alignment horizontal="left" vertical="justify"/>
    </xf>
    <xf numFmtId="44" fontId="3" fillId="0" borderId="0" xfId="0" applyNumberFormat="1" applyFo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justify"/>
    </xf>
    <xf numFmtId="44" fontId="1" fillId="0" borderId="6" xfId="3" applyFont="1" applyBorder="1"/>
    <xf numFmtId="4" fontId="8" fillId="2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9" fillId="2" borderId="8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 shrinkToFit="1"/>
    </xf>
    <xf numFmtId="4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 shrinkToFit="1"/>
    </xf>
    <xf numFmtId="0" fontId="8" fillId="2" borderId="5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49" fontId="12" fillId="0" borderId="7" xfId="0" applyNumberFormat="1" applyFont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4" fontId="8" fillId="2" borderId="11" xfId="0" applyNumberFormat="1" applyFont="1" applyFill="1" applyBorder="1" applyAlignment="1">
      <alignment horizontal="center" vertical="center" wrapText="1"/>
    </xf>
    <xf numFmtId="4" fontId="8" fillId="2" borderId="12" xfId="0" applyNumberFormat="1" applyFont="1" applyFill="1" applyBorder="1" applyAlignment="1">
      <alignment horizontal="center" vertical="center" wrapText="1"/>
    </xf>
    <xf numFmtId="4" fontId="8" fillId="2" borderId="13" xfId="0" applyNumberFormat="1" applyFont="1" applyFill="1" applyBorder="1" applyAlignment="1">
      <alignment horizontal="center" vertical="center" wrapText="1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7" fontId="13" fillId="2" borderId="2" xfId="0" applyNumberFormat="1" applyFont="1" applyFill="1" applyBorder="1" applyAlignment="1">
      <alignment horizontal="center" vertical="center" wrapText="1"/>
    </xf>
    <xf numFmtId="166" fontId="13" fillId="0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" fontId="15" fillId="0" borderId="4" xfId="0" applyNumberFormat="1" applyFont="1" applyBorder="1" applyAlignment="1">
      <alignment horizontal="center" vertical="center"/>
    </xf>
    <xf numFmtId="4" fontId="15" fillId="0" borderId="5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49" fontId="23" fillId="0" borderId="4" xfId="0" applyNumberFormat="1" applyFont="1" applyFill="1" applyBorder="1" applyAlignment="1">
      <alignment horizontal="centerContinuous" vertical="center" wrapText="1" shrinkToFit="1"/>
    </xf>
  </cellXfs>
  <cellStyles count="7">
    <cellStyle name="Euro" xfId="1"/>
    <cellStyle name="Millares 2" xfId="2"/>
    <cellStyle name="Moneda" xfId="3" builtinId="4"/>
    <cellStyle name="Moneda 2" xfId="4"/>
    <cellStyle name="Moneda 3" xfId="5"/>
    <cellStyle name="Normal" xfId="0" builtinId="0"/>
    <cellStyle name="Normal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3"/>
  <sheetViews>
    <sheetView tabSelected="1" topLeftCell="A37" zoomScale="80" zoomScaleNormal="80" zoomScaleSheetLayoutView="100" workbookViewId="0">
      <selection activeCell="H63" sqref="H63"/>
    </sheetView>
  </sheetViews>
  <sheetFormatPr baseColWidth="10" defaultRowHeight="11.25"/>
  <cols>
    <col min="1" max="1" width="43.42578125" style="1" customWidth="1"/>
    <col min="2" max="2" width="15.7109375" style="1" customWidth="1"/>
    <col min="3" max="3" width="16.7109375" style="1" customWidth="1"/>
    <col min="4" max="4" width="19.140625" style="1" customWidth="1"/>
    <col min="5" max="7" width="13.5703125" style="1" customWidth="1"/>
    <col min="8" max="8" width="28.5703125" style="1" customWidth="1"/>
    <col min="9" max="9" width="18.85546875" style="1" customWidth="1"/>
    <col min="10" max="10" width="14.28515625" style="1" customWidth="1"/>
    <col min="11" max="11" width="14.5703125" style="1" customWidth="1"/>
    <col min="12" max="12" width="23.7109375" style="1" bestFit="1" customWidth="1"/>
    <col min="13" max="13" width="12.42578125" style="1" customWidth="1"/>
    <col min="14" max="16384" width="11.42578125" style="1"/>
  </cols>
  <sheetData>
    <row r="1" spans="1:12" ht="18.7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4.25">
      <c r="A3" s="34" t="s">
        <v>120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12.75">
      <c r="A4" s="35" t="s">
        <v>99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12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.75">
      <c r="A6" s="30" t="s">
        <v>27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7"/>
    </row>
    <row r="7" spans="1:12" ht="15.75" customHeight="1">
      <c r="A7" s="121" t="s">
        <v>49</v>
      </c>
      <c r="B7" s="121" t="s">
        <v>2</v>
      </c>
      <c r="C7" s="111" t="s">
        <v>3</v>
      </c>
      <c r="D7" s="108" t="s">
        <v>4</v>
      </c>
      <c r="E7" s="111" t="s">
        <v>5</v>
      </c>
      <c r="F7" s="112" t="s">
        <v>6</v>
      </c>
      <c r="G7" s="113"/>
      <c r="H7" s="114"/>
      <c r="I7" s="38" t="s">
        <v>7</v>
      </c>
      <c r="J7" s="39"/>
      <c r="K7" s="40"/>
      <c r="L7" s="121" t="s">
        <v>8</v>
      </c>
    </row>
    <row r="8" spans="1:12" ht="12" customHeight="1">
      <c r="A8" s="109"/>
      <c r="B8" s="109"/>
      <c r="C8" s="109"/>
      <c r="D8" s="109"/>
      <c r="E8" s="109"/>
      <c r="F8" s="115"/>
      <c r="G8" s="116"/>
      <c r="H8" s="117"/>
      <c r="I8" s="41" t="s">
        <v>9</v>
      </c>
      <c r="J8" s="41"/>
      <c r="K8" s="121" t="s">
        <v>10</v>
      </c>
      <c r="L8" s="122"/>
    </row>
    <row r="9" spans="1:12" ht="12.75" customHeight="1">
      <c r="A9" s="110"/>
      <c r="B9" s="110"/>
      <c r="C9" s="110"/>
      <c r="D9" s="110"/>
      <c r="E9" s="110"/>
      <c r="F9" s="118"/>
      <c r="G9" s="119"/>
      <c r="H9" s="120"/>
      <c r="I9" s="41" t="s">
        <v>11</v>
      </c>
      <c r="J9" s="40" t="s">
        <v>12</v>
      </c>
      <c r="K9" s="110"/>
      <c r="L9" s="123"/>
    </row>
    <row r="10" spans="1:12" ht="15" customHeight="1">
      <c r="A10" s="89"/>
      <c r="B10" s="90"/>
      <c r="C10" s="91"/>
      <c r="D10" s="92"/>
      <c r="E10" s="88"/>
      <c r="F10" s="44"/>
      <c r="G10" s="45"/>
      <c r="H10" s="46"/>
      <c r="I10" s="93"/>
      <c r="J10" s="93"/>
      <c r="K10" s="47"/>
      <c r="L10" s="93"/>
    </row>
    <row r="11" spans="1:12" ht="18.75" customHeight="1">
      <c r="A11" s="7" t="s">
        <v>13</v>
      </c>
      <c r="B11" s="8"/>
      <c r="C11" s="9">
        <f>+C10</f>
        <v>0</v>
      </c>
      <c r="D11" s="9">
        <f t="shared" ref="D11:E11" si="0">+D10</f>
        <v>0</v>
      </c>
      <c r="E11" s="9">
        <f t="shared" si="0"/>
        <v>0</v>
      </c>
      <c r="F11" s="124"/>
      <c r="G11" s="125"/>
      <c r="H11" s="125"/>
      <c r="I11" s="11"/>
      <c r="J11" s="11"/>
      <c r="K11" s="11"/>
      <c r="L11" s="12"/>
    </row>
    <row r="12" spans="1:12" ht="13.5">
      <c r="I12" s="11"/>
      <c r="J12" s="11"/>
      <c r="K12" s="11"/>
      <c r="L12" s="12"/>
    </row>
    <row r="13" spans="1:12" ht="12.75">
      <c r="A13" s="30" t="s">
        <v>28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7"/>
    </row>
    <row r="14" spans="1:12" ht="17.25" customHeight="1">
      <c r="A14" s="121" t="s">
        <v>49</v>
      </c>
      <c r="B14" s="121" t="s">
        <v>2</v>
      </c>
      <c r="C14" s="111" t="s">
        <v>3</v>
      </c>
      <c r="D14" s="108" t="s">
        <v>4</v>
      </c>
      <c r="E14" s="111" t="s">
        <v>5</v>
      </c>
      <c r="F14" s="112" t="s">
        <v>6</v>
      </c>
      <c r="G14" s="113"/>
      <c r="H14" s="114"/>
      <c r="I14" s="38" t="s">
        <v>7</v>
      </c>
      <c r="J14" s="39"/>
      <c r="K14" s="40"/>
      <c r="L14" s="121" t="s">
        <v>8</v>
      </c>
    </row>
    <row r="15" spans="1:12" ht="12" customHeight="1">
      <c r="A15" s="109"/>
      <c r="B15" s="109"/>
      <c r="C15" s="109"/>
      <c r="D15" s="109"/>
      <c r="E15" s="109"/>
      <c r="F15" s="115"/>
      <c r="G15" s="116"/>
      <c r="H15" s="117"/>
      <c r="I15" s="41" t="s">
        <v>9</v>
      </c>
      <c r="J15" s="41"/>
      <c r="K15" s="121" t="s">
        <v>10</v>
      </c>
      <c r="L15" s="122"/>
    </row>
    <row r="16" spans="1:12" ht="12.75" customHeight="1">
      <c r="A16" s="110"/>
      <c r="B16" s="110"/>
      <c r="C16" s="110"/>
      <c r="D16" s="110"/>
      <c r="E16" s="110"/>
      <c r="F16" s="118"/>
      <c r="G16" s="119"/>
      <c r="H16" s="120"/>
      <c r="I16" s="41" t="s">
        <v>11</v>
      </c>
      <c r="J16" s="40" t="s">
        <v>12</v>
      </c>
      <c r="K16" s="110"/>
      <c r="L16" s="123"/>
    </row>
    <row r="17" spans="1:13" ht="15" customHeight="1">
      <c r="A17" s="80"/>
      <c r="B17" s="81"/>
      <c r="C17" s="82"/>
      <c r="D17" s="83"/>
      <c r="E17" s="84"/>
      <c r="F17" s="146"/>
      <c r="G17" s="147"/>
      <c r="H17" s="148"/>
      <c r="I17" s="85"/>
      <c r="J17" s="85"/>
      <c r="K17" s="86"/>
      <c r="L17" s="87"/>
    </row>
    <row r="18" spans="1:13" ht="18.75" customHeight="1">
      <c r="A18" s="7" t="s">
        <v>13</v>
      </c>
      <c r="B18" s="8"/>
      <c r="C18" s="9">
        <f>+C17</f>
        <v>0</v>
      </c>
      <c r="D18" s="9">
        <f t="shared" ref="D18:E18" si="1">+D17</f>
        <v>0</v>
      </c>
      <c r="E18" s="9">
        <f t="shared" si="1"/>
        <v>0</v>
      </c>
      <c r="F18" s="124"/>
      <c r="G18" s="125"/>
      <c r="H18" s="125"/>
      <c r="I18" s="11"/>
      <c r="J18" s="11"/>
      <c r="K18" s="11"/>
      <c r="L18" s="12"/>
    </row>
    <row r="19" spans="1:13" ht="13.5">
      <c r="I19" s="11"/>
      <c r="J19" s="11"/>
      <c r="K19" s="11"/>
      <c r="L19" s="12"/>
    </row>
    <row r="20" spans="1:13" ht="12.75">
      <c r="A20" s="30" t="s">
        <v>29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7"/>
    </row>
    <row r="21" spans="1:13" ht="15" customHeight="1">
      <c r="A21" s="121" t="s">
        <v>49</v>
      </c>
      <c r="B21" s="121" t="s">
        <v>2</v>
      </c>
      <c r="C21" s="111" t="s">
        <v>3</v>
      </c>
      <c r="D21" s="108" t="s">
        <v>4</v>
      </c>
      <c r="E21" s="111" t="s">
        <v>5</v>
      </c>
      <c r="F21" s="112" t="s">
        <v>6</v>
      </c>
      <c r="G21" s="113"/>
      <c r="H21" s="114"/>
      <c r="I21" s="38" t="s">
        <v>7</v>
      </c>
      <c r="J21" s="39"/>
      <c r="K21" s="40"/>
      <c r="L21" s="121" t="s">
        <v>8</v>
      </c>
    </row>
    <row r="22" spans="1:13" ht="12" customHeight="1">
      <c r="A22" s="109"/>
      <c r="B22" s="109"/>
      <c r="C22" s="109"/>
      <c r="D22" s="109"/>
      <c r="E22" s="109"/>
      <c r="F22" s="115"/>
      <c r="G22" s="116"/>
      <c r="H22" s="117"/>
      <c r="I22" s="41" t="s">
        <v>9</v>
      </c>
      <c r="J22" s="41"/>
      <c r="K22" s="121" t="s">
        <v>10</v>
      </c>
      <c r="L22" s="122"/>
    </row>
    <row r="23" spans="1:13" ht="12.75" customHeight="1">
      <c r="A23" s="110"/>
      <c r="B23" s="110"/>
      <c r="C23" s="110"/>
      <c r="D23" s="110"/>
      <c r="E23" s="110"/>
      <c r="F23" s="118"/>
      <c r="G23" s="119"/>
      <c r="H23" s="120"/>
      <c r="I23" s="41" t="s">
        <v>11</v>
      </c>
      <c r="J23" s="40" t="s">
        <v>12</v>
      </c>
      <c r="K23" s="110"/>
      <c r="L23" s="123"/>
    </row>
    <row r="24" spans="1:13" ht="15" customHeight="1">
      <c r="A24" s="42"/>
      <c r="B24" s="42"/>
      <c r="C24" s="43"/>
      <c r="D24" s="43"/>
      <c r="E24" s="42"/>
      <c r="F24" s="44"/>
      <c r="G24" s="45"/>
      <c r="H24" s="46"/>
      <c r="I24" s="42"/>
      <c r="J24" s="42"/>
      <c r="K24" s="42"/>
      <c r="L24" s="42"/>
      <c r="M24" s="79"/>
    </row>
    <row r="25" spans="1:13" ht="18.75" customHeight="1">
      <c r="A25" s="7" t="s">
        <v>13</v>
      </c>
      <c r="B25" s="8"/>
      <c r="C25" s="9">
        <f>SUM(C24:C24)</f>
        <v>0</v>
      </c>
      <c r="D25" s="9">
        <f>SUM(D24:D24)</f>
        <v>0</v>
      </c>
      <c r="E25" s="10">
        <f>SUM(E24:E24)</f>
        <v>0</v>
      </c>
      <c r="F25" s="124"/>
      <c r="G25" s="125"/>
      <c r="H25" s="125"/>
      <c r="I25" s="11"/>
      <c r="J25" s="11"/>
      <c r="K25" s="11"/>
      <c r="L25" s="12"/>
    </row>
    <row r="26" spans="1:13" ht="13.5">
      <c r="I26" s="11"/>
      <c r="J26" s="11"/>
      <c r="K26" s="11"/>
      <c r="L26" s="12"/>
    </row>
    <row r="27" spans="1:13" ht="12.75">
      <c r="A27" s="30" t="s">
        <v>14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7"/>
    </row>
    <row r="28" spans="1:13" ht="15" customHeight="1">
      <c r="A28" s="121" t="s">
        <v>49</v>
      </c>
      <c r="B28" s="121" t="s">
        <v>2</v>
      </c>
      <c r="C28" s="111" t="s">
        <v>3</v>
      </c>
      <c r="D28" s="108" t="s">
        <v>4</v>
      </c>
      <c r="E28" s="111" t="s">
        <v>5</v>
      </c>
      <c r="F28" s="112" t="s">
        <v>6</v>
      </c>
      <c r="G28" s="113"/>
      <c r="H28" s="114"/>
      <c r="I28" s="38" t="s">
        <v>7</v>
      </c>
      <c r="J28" s="39"/>
      <c r="K28" s="40"/>
      <c r="L28" s="121" t="s">
        <v>8</v>
      </c>
    </row>
    <row r="29" spans="1:13" ht="12" customHeight="1">
      <c r="A29" s="109"/>
      <c r="B29" s="109"/>
      <c r="C29" s="109"/>
      <c r="D29" s="109"/>
      <c r="E29" s="109"/>
      <c r="F29" s="115"/>
      <c r="G29" s="116"/>
      <c r="H29" s="117"/>
      <c r="I29" s="41" t="s">
        <v>9</v>
      </c>
      <c r="J29" s="41"/>
      <c r="K29" s="121" t="s">
        <v>10</v>
      </c>
      <c r="L29" s="122"/>
    </row>
    <row r="30" spans="1:13" ht="12.75" customHeight="1">
      <c r="A30" s="110"/>
      <c r="B30" s="110"/>
      <c r="C30" s="110"/>
      <c r="D30" s="110"/>
      <c r="E30" s="110"/>
      <c r="F30" s="118"/>
      <c r="G30" s="119"/>
      <c r="H30" s="120"/>
      <c r="I30" s="41" t="s">
        <v>11</v>
      </c>
      <c r="J30" s="40" t="s">
        <v>12</v>
      </c>
      <c r="K30" s="110"/>
      <c r="L30" s="123"/>
    </row>
    <row r="31" spans="1:13" ht="15" customHeight="1">
      <c r="A31" s="42"/>
      <c r="B31" s="42"/>
      <c r="C31" s="43"/>
      <c r="D31" s="43"/>
      <c r="E31" s="42"/>
      <c r="F31" s="44"/>
      <c r="G31" s="45"/>
      <c r="H31" s="46"/>
      <c r="I31" s="42"/>
      <c r="J31" s="42"/>
      <c r="K31" s="42"/>
      <c r="L31" s="42"/>
      <c r="M31" s="79"/>
    </row>
    <row r="32" spans="1:13" ht="18" customHeight="1">
      <c r="A32" s="7" t="s">
        <v>13</v>
      </c>
      <c r="B32" s="8"/>
      <c r="C32" s="9">
        <f>SUM(C31:C31)</f>
        <v>0</v>
      </c>
      <c r="D32" s="9">
        <f>SUM(D31:D31)</f>
        <v>0</v>
      </c>
      <c r="E32" s="10">
        <f>SUM(E31:E31)</f>
        <v>0</v>
      </c>
      <c r="F32" s="48"/>
      <c r="G32" s="125"/>
      <c r="H32" s="125"/>
      <c r="I32" s="11"/>
      <c r="J32" s="11"/>
      <c r="K32" s="11"/>
      <c r="L32" s="12"/>
    </row>
    <row r="34" spans="1:18" ht="13.5">
      <c r="A34" s="56" t="s">
        <v>15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</row>
    <row r="35" spans="1:18" ht="17.25" customHeight="1">
      <c r="A35" s="126" t="s">
        <v>2</v>
      </c>
      <c r="B35" s="131" t="s">
        <v>16</v>
      </c>
      <c r="C35" s="133"/>
      <c r="D35" s="131" t="s">
        <v>17</v>
      </c>
      <c r="E35" s="132"/>
      <c r="F35" s="132"/>
      <c r="G35" s="133"/>
      <c r="H35" s="121" t="s">
        <v>18</v>
      </c>
      <c r="I35" s="131" t="s">
        <v>19</v>
      </c>
      <c r="J35" s="132"/>
      <c r="K35" s="133"/>
      <c r="L35" s="129" t="s">
        <v>8</v>
      </c>
    </row>
    <row r="36" spans="1:18" ht="13.5" customHeight="1">
      <c r="A36" s="127"/>
      <c r="B36" s="140" t="s">
        <v>20</v>
      </c>
      <c r="C36" s="136" t="s">
        <v>21</v>
      </c>
      <c r="D36" s="138" t="s">
        <v>20</v>
      </c>
      <c r="E36" s="130" t="s">
        <v>21</v>
      </c>
      <c r="F36" s="108" t="s">
        <v>50</v>
      </c>
      <c r="G36" s="108" t="s">
        <v>51</v>
      </c>
      <c r="H36" s="122"/>
      <c r="I36" s="129" t="s">
        <v>9</v>
      </c>
      <c r="J36" s="129"/>
      <c r="K36" s="121" t="s">
        <v>10</v>
      </c>
      <c r="L36" s="129"/>
    </row>
    <row r="37" spans="1:18" ht="14.25">
      <c r="A37" s="128"/>
      <c r="B37" s="140"/>
      <c r="C37" s="137"/>
      <c r="D37" s="139"/>
      <c r="E37" s="140"/>
      <c r="F37" s="130"/>
      <c r="G37" s="130"/>
      <c r="H37" s="123"/>
      <c r="I37" s="4" t="s">
        <v>11</v>
      </c>
      <c r="J37" s="3" t="s">
        <v>12</v>
      </c>
      <c r="K37" s="123"/>
      <c r="L37" s="129"/>
    </row>
    <row r="38" spans="1:18" ht="21" customHeight="1">
      <c r="A38" s="13" t="s">
        <v>33</v>
      </c>
      <c r="B38" s="14"/>
      <c r="C38" s="15"/>
      <c r="D38" s="6"/>
      <c r="E38" s="6"/>
      <c r="F38" s="6"/>
      <c r="G38" s="6"/>
      <c r="H38" s="13"/>
      <c r="I38" s="16"/>
      <c r="J38" s="16"/>
      <c r="K38" s="17"/>
      <c r="L38" s="5"/>
      <c r="M38" s="18"/>
      <c r="N38" s="18"/>
      <c r="O38" s="18"/>
      <c r="P38" s="18"/>
      <c r="Q38" s="18"/>
      <c r="R38" s="19"/>
    </row>
    <row r="39" spans="1:18" ht="17.25" customHeight="1">
      <c r="A39" s="94" t="s">
        <v>109</v>
      </c>
      <c r="B39" s="100">
        <v>3</v>
      </c>
      <c r="C39" s="95">
        <v>25500</v>
      </c>
      <c r="D39" s="50"/>
      <c r="E39" s="50"/>
      <c r="F39" s="50"/>
      <c r="G39" s="50"/>
      <c r="H39" s="44" t="s">
        <v>119</v>
      </c>
      <c r="I39" s="52" t="s">
        <v>105</v>
      </c>
      <c r="J39" s="52" t="s">
        <v>106</v>
      </c>
      <c r="K39" s="51"/>
      <c r="L39" s="53" t="s">
        <v>108</v>
      </c>
      <c r="M39" s="18"/>
      <c r="N39" s="18"/>
      <c r="O39" s="18"/>
      <c r="P39" s="18"/>
      <c r="Q39" s="18"/>
      <c r="R39" s="19"/>
    </row>
    <row r="40" spans="1:18" ht="18" customHeight="1">
      <c r="A40" s="94" t="s">
        <v>121</v>
      </c>
      <c r="B40" s="100">
        <v>2</v>
      </c>
      <c r="C40" s="95">
        <v>17000</v>
      </c>
      <c r="D40" s="50"/>
      <c r="E40" s="50"/>
      <c r="F40" s="50"/>
      <c r="G40" s="50"/>
      <c r="H40" s="44" t="s">
        <v>122</v>
      </c>
      <c r="I40" s="52" t="s">
        <v>101</v>
      </c>
      <c r="J40" s="52" t="s">
        <v>107</v>
      </c>
      <c r="K40" s="51"/>
      <c r="L40" s="53" t="s">
        <v>108</v>
      </c>
      <c r="M40" s="18"/>
      <c r="N40" s="18"/>
      <c r="O40" s="18"/>
      <c r="P40" s="18"/>
      <c r="Q40" s="18"/>
      <c r="R40" s="19"/>
    </row>
    <row r="41" spans="1:18" ht="15" customHeight="1">
      <c r="A41" s="94" t="s">
        <v>123</v>
      </c>
      <c r="B41" s="100">
        <v>1</v>
      </c>
      <c r="C41" s="95">
        <v>4000</v>
      </c>
      <c r="D41" s="50"/>
      <c r="E41" s="50"/>
      <c r="F41" s="50"/>
      <c r="G41" s="50"/>
      <c r="H41" s="44" t="s">
        <v>124</v>
      </c>
      <c r="I41" s="52" t="s">
        <v>101</v>
      </c>
      <c r="J41" s="52" t="s">
        <v>107</v>
      </c>
      <c r="K41" s="51"/>
      <c r="L41" s="53" t="s">
        <v>108</v>
      </c>
      <c r="M41" s="18"/>
      <c r="N41" s="18"/>
      <c r="O41" s="18"/>
      <c r="P41" s="18"/>
      <c r="Q41" s="18"/>
      <c r="R41" s="19"/>
    </row>
    <row r="42" spans="1:18" ht="18.75" customHeight="1">
      <c r="A42" s="103" t="s">
        <v>125</v>
      </c>
      <c r="B42" s="100">
        <v>1</v>
      </c>
      <c r="C42" s="95">
        <v>43978.04</v>
      </c>
      <c r="D42" s="50"/>
      <c r="E42" s="50"/>
      <c r="F42" s="50"/>
      <c r="G42" s="50"/>
      <c r="H42" s="44" t="s">
        <v>126</v>
      </c>
      <c r="I42" s="52" t="s">
        <v>105</v>
      </c>
      <c r="J42" s="52" t="s">
        <v>106</v>
      </c>
      <c r="K42" s="51"/>
      <c r="L42" s="53" t="s">
        <v>108</v>
      </c>
      <c r="M42" s="18"/>
      <c r="N42" s="18"/>
      <c r="O42" s="18"/>
      <c r="P42" s="18"/>
      <c r="Q42" s="18"/>
      <c r="R42" s="19"/>
    </row>
    <row r="43" spans="1:18" ht="24.95" customHeight="1">
      <c r="A43" s="103" t="s">
        <v>125</v>
      </c>
      <c r="B43" s="100">
        <v>1</v>
      </c>
      <c r="C43" s="95">
        <v>254</v>
      </c>
      <c r="D43" s="50"/>
      <c r="E43" s="50"/>
      <c r="F43" s="50"/>
      <c r="G43" s="50"/>
      <c r="H43" s="44" t="s">
        <v>127</v>
      </c>
      <c r="I43" s="52" t="s">
        <v>128</v>
      </c>
      <c r="J43" s="52" t="s">
        <v>129</v>
      </c>
      <c r="K43" s="51"/>
      <c r="L43" s="53" t="s">
        <v>108</v>
      </c>
      <c r="M43" s="18"/>
      <c r="N43" s="18"/>
      <c r="O43" s="18"/>
      <c r="P43" s="18"/>
      <c r="Q43" s="18"/>
      <c r="R43" s="19"/>
    </row>
    <row r="44" spans="1:18" ht="14.25" customHeight="1">
      <c r="A44" s="94" t="s">
        <v>125</v>
      </c>
      <c r="B44" s="100">
        <v>1</v>
      </c>
      <c r="C44" s="95">
        <v>119.94</v>
      </c>
      <c r="D44" s="50"/>
      <c r="E44" s="50"/>
      <c r="F44" s="50"/>
      <c r="G44" s="50"/>
      <c r="H44" s="94" t="s">
        <v>130</v>
      </c>
      <c r="I44" s="52" t="s">
        <v>105</v>
      </c>
      <c r="J44" s="52" t="s">
        <v>106</v>
      </c>
      <c r="K44" s="51"/>
      <c r="L44" s="53" t="s">
        <v>108</v>
      </c>
      <c r="M44" s="18"/>
      <c r="N44" s="18"/>
      <c r="O44" s="18"/>
      <c r="P44" s="18"/>
      <c r="Q44" s="18"/>
      <c r="R44" s="19"/>
    </row>
    <row r="45" spans="1:18" ht="16.5" customHeight="1">
      <c r="A45" s="94" t="s">
        <v>131</v>
      </c>
      <c r="B45" s="100">
        <v>2</v>
      </c>
      <c r="C45" s="95">
        <v>666.65</v>
      </c>
      <c r="D45" s="50"/>
      <c r="E45" s="50"/>
      <c r="F45" s="50"/>
      <c r="G45" s="50"/>
      <c r="H45" s="44" t="s">
        <v>132</v>
      </c>
      <c r="I45" s="52" t="s">
        <v>105</v>
      </c>
      <c r="J45" s="52" t="s">
        <v>106</v>
      </c>
      <c r="K45" s="51"/>
      <c r="L45" s="53" t="s">
        <v>108</v>
      </c>
      <c r="M45" s="18"/>
      <c r="N45" s="18"/>
      <c r="O45" s="18"/>
      <c r="P45" s="18"/>
      <c r="Q45" s="18"/>
      <c r="R45" s="19"/>
    </row>
    <row r="46" spans="1:18" ht="24.95" customHeight="1">
      <c r="A46" s="103" t="s">
        <v>112</v>
      </c>
      <c r="B46" s="100">
        <v>3</v>
      </c>
      <c r="C46" s="95">
        <v>11700</v>
      </c>
      <c r="D46" s="50"/>
      <c r="E46" s="50"/>
      <c r="F46" s="50"/>
      <c r="G46" s="50"/>
      <c r="H46" s="44" t="s">
        <v>115</v>
      </c>
      <c r="I46" s="52" t="s">
        <v>133</v>
      </c>
      <c r="J46" s="52" t="s">
        <v>100</v>
      </c>
      <c r="K46" s="51"/>
      <c r="L46" s="53" t="s">
        <v>108</v>
      </c>
      <c r="M46" s="18"/>
      <c r="N46" s="18"/>
      <c r="O46" s="18"/>
      <c r="P46" s="18"/>
      <c r="Q46" s="18"/>
      <c r="R46" s="19"/>
    </row>
    <row r="47" spans="1:18" ht="18" customHeight="1">
      <c r="A47" s="94" t="s">
        <v>131</v>
      </c>
      <c r="B47" s="100">
        <v>4</v>
      </c>
      <c r="C47" s="95">
        <v>10502.34</v>
      </c>
      <c r="D47" s="50"/>
      <c r="E47" s="50"/>
      <c r="F47" s="50"/>
      <c r="G47" s="50"/>
      <c r="H47" s="44" t="s">
        <v>111</v>
      </c>
      <c r="I47" s="52" t="s">
        <v>105</v>
      </c>
      <c r="J47" s="52" t="s">
        <v>106</v>
      </c>
      <c r="K47" s="51"/>
      <c r="L47" s="53" t="s">
        <v>108</v>
      </c>
      <c r="M47" s="18"/>
      <c r="N47" s="18"/>
      <c r="O47" s="18"/>
      <c r="P47" s="18"/>
      <c r="Q47" s="18"/>
      <c r="R47" s="19"/>
    </row>
    <row r="48" spans="1:18" ht="24.95" customHeight="1">
      <c r="A48" s="103" t="s">
        <v>116</v>
      </c>
      <c r="B48" s="100">
        <v>2</v>
      </c>
      <c r="C48" s="95">
        <v>5908.35</v>
      </c>
      <c r="D48" s="50"/>
      <c r="E48" s="50"/>
      <c r="F48" s="50"/>
      <c r="G48" s="50"/>
      <c r="H48" s="44" t="s">
        <v>111</v>
      </c>
      <c r="I48" s="52" t="s">
        <v>105</v>
      </c>
      <c r="J48" s="52" t="s">
        <v>106</v>
      </c>
      <c r="K48" s="51"/>
      <c r="L48" s="53" t="s">
        <v>108</v>
      </c>
      <c r="M48" s="18"/>
      <c r="N48" s="18"/>
      <c r="O48" s="18"/>
      <c r="P48" s="18"/>
      <c r="Q48" s="18"/>
      <c r="R48" s="19"/>
    </row>
    <row r="49" spans="1:18" ht="18" customHeight="1">
      <c r="A49" s="94" t="s">
        <v>121</v>
      </c>
      <c r="B49" s="100">
        <v>2</v>
      </c>
      <c r="C49" s="95">
        <v>11148</v>
      </c>
      <c r="D49" s="50"/>
      <c r="E49" s="50"/>
      <c r="F49" s="50"/>
      <c r="G49" s="50"/>
      <c r="H49" s="44" t="s">
        <v>118</v>
      </c>
      <c r="I49" s="52" t="s">
        <v>101</v>
      </c>
      <c r="J49" s="52" t="s">
        <v>107</v>
      </c>
      <c r="K49" s="51"/>
      <c r="L49" s="53" t="s">
        <v>108</v>
      </c>
      <c r="M49" s="18"/>
      <c r="N49" s="18"/>
      <c r="O49" s="18"/>
      <c r="P49" s="18"/>
      <c r="Q49" s="18"/>
      <c r="R49" s="19"/>
    </row>
    <row r="50" spans="1:18" ht="16.5" customHeight="1">
      <c r="A50" s="94" t="s">
        <v>134</v>
      </c>
      <c r="B50" s="100">
        <v>1</v>
      </c>
      <c r="C50" s="95">
        <v>366.1</v>
      </c>
      <c r="D50" s="50"/>
      <c r="E50" s="50"/>
      <c r="F50" s="50"/>
      <c r="G50" s="50"/>
      <c r="H50" s="44" t="s">
        <v>135</v>
      </c>
      <c r="I50" s="52" t="s">
        <v>101</v>
      </c>
      <c r="J50" s="52" t="s">
        <v>107</v>
      </c>
      <c r="K50" s="51"/>
      <c r="L50" s="53" t="s">
        <v>108</v>
      </c>
      <c r="M50" s="18"/>
      <c r="N50" s="18"/>
      <c r="O50" s="18"/>
      <c r="P50" s="18"/>
      <c r="Q50" s="18"/>
      <c r="R50" s="19"/>
    </row>
    <row r="51" spans="1:18" ht="24.95" customHeight="1">
      <c r="A51" s="103" t="s">
        <v>112</v>
      </c>
      <c r="B51" s="100">
        <v>1</v>
      </c>
      <c r="C51" s="95">
        <v>6030</v>
      </c>
      <c r="D51" s="50"/>
      <c r="E51" s="50"/>
      <c r="F51" s="50"/>
      <c r="G51" s="50"/>
      <c r="H51" s="44" t="s">
        <v>136</v>
      </c>
      <c r="I51" s="52" t="s">
        <v>137</v>
      </c>
      <c r="J51" s="52" t="s">
        <v>106</v>
      </c>
      <c r="K51" s="51"/>
      <c r="L51" s="53" t="s">
        <v>108</v>
      </c>
      <c r="M51" s="18"/>
      <c r="N51" s="18"/>
      <c r="O51" s="18"/>
      <c r="P51" s="18"/>
      <c r="Q51" s="18"/>
      <c r="R51" s="19"/>
    </row>
    <row r="52" spans="1:18" ht="24.95" customHeight="1">
      <c r="A52" s="103" t="s">
        <v>112</v>
      </c>
      <c r="B52" s="100">
        <v>2</v>
      </c>
      <c r="C52" s="95">
        <v>3425.06</v>
      </c>
      <c r="D52" s="50"/>
      <c r="E52" s="50"/>
      <c r="F52" s="50"/>
      <c r="G52" s="50"/>
      <c r="H52" s="44" t="s">
        <v>117</v>
      </c>
      <c r="I52" s="52" t="s">
        <v>105</v>
      </c>
      <c r="J52" s="52" t="s">
        <v>106</v>
      </c>
      <c r="K52" s="51"/>
      <c r="L52" s="53" t="s">
        <v>108</v>
      </c>
      <c r="M52" s="18"/>
      <c r="N52" s="18"/>
      <c r="O52" s="18"/>
      <c r="P52" s="18"/>
      <c r="Q52" s="18"/>
      <c r="R52" s="19"/>
    </row>
    <row r="53" spans="1:18" ht="21" customHeight="1">
      <c r="A53" s="94" t="s">
        <v>134</v>
      </c>
      <c r="B53" s="100">
        <v>2</v>
      </c>
      <c r="C53" s="95">
        <v>552.41999999999996</v>
      </c>
      <c r="D53" s="50"/>
      <c r="E53" s="50"/>
      <c r="F53" s="50"/>
      <c r="G53" s="50"/>
      <c r="H53" s="44" t="s">
        <v>138</v>
      </c>
      <c r="I53" s="52" t="s">
        <v>105</v>
      </c>
      <c r="J53" s="52" t="s">
        <v>106</v>
      </c>
      <c r="K53" s="51"/>
      <c r="L53" s="53" t="s">
        <v>108</v>
      </c>
      <c r="M53" s="18"/>
      <c r="N53" s="18"/>
      <c r="O53" s="18"/>
      <c r="P53" s="18"/>
      <c r="Q53" s="18"/>
      <c r="R53" s="19"/>
    </row>
    <row r="54" spans="1:18" ht="15" customHeight="1">
      <c r="A54" s="94" t="s">
        <v>134</v>
      </c>
      <c r="B54" s="100">
        <v>1</v>
      </c>
      <c r="C54" s="95">
        <v>267.60000000000002</v>
      </c>
      <c r="D54" s="50"/>
      <c r="E54" s="50"/>
      <c r="F54" s="50"/>
      <c r="G54" s="50"/>
      <c r="H54" s="44" t="s">
        <v>139</v>
      </c>
      <c r="I54" s="52" t="s">
        <v>101</v>
      </c>
      <c r="J54" s="52" t="s">
        <v>107</v>
      </c>
      <c r="K54" s="51"/>
      <c r="L54" s="53" t="s">
        <v>108</v>
      </c>
      <c r="M54" s="18"/>
      <c r="N54" s="18"/>
      <c r="O54" s="18"/>
      <c r="P54" s="18"/>
      <c r="Q54" s="18"/>
      <c r="R54" s="19"/>
    </row>
    <row r="55" spans="1:18" ht="17.25" customHeight="1">
      <c r="A55" s="94" t="s">
        <v>140</v>
      </c>
      <c r="B55" s="100">
        <v>1</v>
      </c>
      <c r="C55" s="95">
        <v>69.5</v>
      </c>
      <c r="D55" s="50"/>
      <c r="E55" s="50"/>
      <c r="F55" s="50"/>
      <c r="G55" s="50"/>
      <c r="H55" s="44" t="s">
        <v>141</v>
      </c>
      <c r="I55" s="52" t="s">
        <v>101</v>
      </c>
      <c r="J55" s="52" t="s">
        <v>107</v>
      </c>
      <c r="K55" s="51"/>
      <c r="L55" s="53" t="s">
        <v>108</v>
      </c>
      <c r="M55" s="18"/>
      <c r="N55" s="18"/>
      <c r="O55" s="18"/>
      <c r="P55" s="18"/>
      <c r="Q55" s="18"/>
      <c r="R55" s="19"/>
    </row>
    <row r="56" spans="1:18" ht="17.25" customHeight="1">
      <c r="A56" s="94" t="s">
        <v>131</v>
      </c>
      <c r="B56" s="100">
        <v>2</v>
      </c>
      <c r="C56" s="95">
        <v>1499.3</v>
      </c>
      <c r="D56" s="50"/>
      <c r="E56" s="50"/>
      <c r="F56" s="50"/>
      <c r="G56" s="50"/>
      <c r="H56" s="44" t="s">
        <v>142</v>
      </c>
      <c r="I56" s="52" t="s">
        <v>101</v>
      </c>
      <c r="J56" s="52" t="s">
        <v>107</v>
      </c>
      <c r="K56" s="51"/>
      <c r="L56" s="53" t="s">
        <v>108</v>
      </c>
      <c r="M56" s="18"/>
      <c r="N56" s="18"/>
      <c r="O56" s="18"/>
      <c r="P56" s="18"/>
      <c r="Q56" s="18"/>
      <c r="R56" s="19"/>
    </row>
    <row r="57" spans="1:18" ht="15" customHeight="1">
      <c r="A57" s="94" t="s">
        <v>131</v>
      </c>
      <c r="B57" s="100">
        <v>1</v>
      </c>
      <c r="C57" s="95">
        <v>650.5</v>
      </c>
      <c r="D57" s="50"/>
      <c r="E57" s="50"/>
      <c r="F57" s="50"/>
      <c r="G57" s="50"/>
      <c r="H57" s="44" t="s">
        <v>143</v>
      </c>
      <c r="I57" s="52" t="s">
        <v>133</v>
      </c>
      <c r="J57" s="52" t="s">
        <v>100</v>
      </c>
      <c r="K57" s="51"/>
      <c r="L57" s="53" t="s">
        <v>108</v>
      </c>
      <c r="M57" s="18"/>
      <c r="N57" s="18"/>
      <c r="O57" s="18"/>
      <c r="P57" s="18"/>
      <c r="Q57" s="18"/>
      <c r="R57" s="19"/>
    </row>
    <row r="58" spans="1:18" ht="18" customHeight="1">
      <c r="A58" s="94" t="s">
        <v>147</v>
      </c>
      <c r="B58" s="100">
        <v>2</v>
      </c>
      <c r="C58" s="95">
        <v>5794.98</v>
      </c>
      <c r="D58" s="50"/>
      <c r="E58" s="50"/>
      <c r="F58" s="50"/>
      <c r="G58" s="50"/>
      <c r="H58" s="44" t="s">
        <v>144</v>
      </c>
      <c r="I58" s="52" t="s">
        <v>145</v>
      </c>
      <c r="J58" s="52" t="s">
        <v>107</v>
      </c>
      <c r="K58" s="51"/>
      <c r="L58" s="53" t="s">
        <v>108</v>
      </c>
      <c r="M58" s="18"/>
      <c r="N58" s="18"/>
      <c r="O58" s="18"/>
      <c r="P58" s="18"/>
      <c r="Q58" s="18"/>
      <c r="R58" s="19"/>
    </row>
    <row r="59" spans="1:18" ht="24.95" customHeight="1">
      <c r="A59" s="94" t="s">
        <v>109</v>
      </c>
      <c r="B59" s="100">
        <v>1</v>
      </c>
      <c r="C59" s="95">
        <v>8500</v>
      </c>
      <c r="D59" s="50"/>
      <c r="E59" s="50"/>
      <c r="F59" s="50"/>
      <c r="G59" s="50"/>
      <c r="H59" s="44" t="s">
        <v>146</v>
      </c>
      <c r="I59" s="52"/>
      <c r="J59" s="52"/>
      <c r="K59" s="51" t="s">
        <v>110</v>
      </c>
      <c r="L59" s="53" t="s">
        <v>108</v>
      </c>
      <c r="M59" s="18"/>
      <c r="N59" s="18"/>
      <c r="O59" s="18"/>
      <c r="P59" s="18"/>
      <c r="Q59" s="18"/>
      <c r="R59" s="19"/>
    </row>
    <row r="60" spans="1:18" ht="23.25" customHeight="1">
      <c r="A60" s="94" t="s">
        <v>147</v>
      </c>
      <c r="B60" s="100">
        <v>2</v>
      </c>
      <c r="C60" s="95">
        <v>9091.9</v>
      </c>
      <c r="D60" s="50"/>
      <c r="E60" s="50"/>
      <c r="F60" s="50"/>
      <c r="G60" s="50"/>
      <c r="H60" s="44" t="s">
        <v>138</v>
      </c>
      <c r="I60" s="52" t="s">
        <v>145</v>
      </c>
      <c r="J60" s="52" t="s">
        <v>107</v>
      </c>
      <c r="K60" s="51"/>
      <c r="L60" s="53" t="s">
        <v>108</v>
      </c>
      <c r="M60" s="18"/>
      <c r="N60" s="18"/>
      <c r="O60" s="18"/>
      <c r="P60" s="18"/>
      <c r="Q60" s="18"/>
      <c r="R60" s="19"/>
    </row>
    <row r="61" spans="1:18" ht="21.75" customHeight="1">
      <c r="A61" s="94" t="s">
        <v>147</v>
      </c>
      <c r="B61" s="100">
        <v>3</v>
      </c>
      <c r="C61" s="95">
        <v>3481.63</v>
      </c>
      <c r="D61" s="50"/>
      <c r="E61" s="50"/>
      <c r="F61" s="50"/>
      <c r="G61" s="50"/>
      <c r="H61" s="44" t="s">
        <v>138</v>
      </c>
      <c r="I61" s="52" t="s">
        <v>105</v>
      </c>
      <c r="J61" s="52" t="s">
        <v>106</v>
      </c>
      <c r="K61" s="51"/>
      <c r="L61" s="53" t="s">
        <v>108</v>
      </c>
      <c r="M61" s="18"/>
      <c r="N61" s="18"/>
      <c r="O61" s="18"/>
      <c r="P61" s="18"/>
      <c r="Q61" s="18"/>
      <c r="R61" s="19"/>
    </row>
    <row r="62" spans="1:18" ht="14.25" customHeight="1">
      <c r="A62" s="94" t="s">
        <v>147</v>
      </c>
      <c r="B62" s="100">
        <v>1</v>
      </c>
      <c r="C62" s="95">
        <v>4500</v>
      </c>
      <c r="D62" s="50"/>
      <c r="E62" s="50"/>
      <c r="F62" s="50"/>
      <c r="G62" s="50"/>
      <c r="H62" s="44" t="s">
        <v>148</v>
      </c>
      <c r="I62" s="52" t="s">
        <v>101</v>
      </c>
      <c r="J62" s="52" t="s">
        <v>107</v>
      </c>
      <c r="K62" s="51"/>
      <c r="L62" s="53" t="s">
        <v>108</v>
      </c>
      <c r="M62" s="18"/>
      <c r="N62" s="18"/>
      <c r="O62" s="18"/>
      <c r="P62" s="18"/>
      <c r="Q62" s="18"/>
      <c r="R62" s="19"/>
    </row>
    <row r="63" spans="1:18" ht="24.95" customHeight="1">
      <c r="A63" s="103" t="s">
        <v>116</v>
      </c>
      <c r="B63" s="100">
        <v>1</v>
      </c>
      <c r="C63" s="95">
        <v>2995</v>
      </c>
      <c r="D63" s="50"/>
      <c r="E63" s="50"/>
      <c r="F63" s="50"/>
      <c r="G63" s="50"/>
      <c r="H63" s="149" t="s">
        <v>172</v>
      </c>
      <c r="I63" s="52" t="s">
        <v>149</v>
      </c>
      <c r="J63" s="52" t="s">
        <v>107</v>
      </c>
      <c r="K63" s="51"/>
      <c r="L63" s="53" t="s">
        <v>108</v>
      </c>
      <c r="M63" s="18"/>
      <c r="N63" s="18"/>
      <c r="O63" s="18"/>
      <c r="P63" s="18"/>
      <c r="Q63" s="18"/>
      <c r="R63" s="19"/>
    </row>
    <row r="64" spans="1:18" ht="24.95" customHeight="1">
      <c r="A64" s="103" t="s">
        <v>116</v>
      </c>
      <c r="B64" s="100">
        <v>1</v>
      </c>
      <c r="C64" s="95">
        <v>249</v>
      </c>
      <c r="D64" s="50"/>
      <c r="E64" s="50"/>
      <c r="F64" s="50"/>
      <c r="G64" s="50"/>
      <c r="H64" s="44" t="s">
        <v>150</v>
      </c>
      <c r="I64" s="52"/>
      <c r="J64" s="52"/>
      <c r="K64" s="51" t="s">
        <v>110</v>
      </c>
      <c r="L64" s="53" t="s">
        <v>108</v>
      </c>
      <c r="M64" s="18"/>
      <c r="N64" s="18"/>
      <c r="O64" s="18"/>
      <c r="P64" s="18"/>
      <c r="Q64" s="18"/>
      <c r="R64" s="19"/>
    </row>
    <row r="65" spans="1:18" ht="24.95" customHeight="1">
      <c r="A65" s="103" t="s">
        <v>116</v>
      </c>
      <c r="B65" s="100">
        <v>1</v>
      </c>
      <c r="C65" s="95">
        <v>239</v>
      </c>
      <c r="D65" s="50"/>
      <c r="E65" s="50"/>
      <c r="F65" s="50"/>
      <c r="G65" s="50"/>
      <c r="H65" s="44" t="s">
        <v>151</v>
      </c>
      <c r="I65" s="52"/>
      <c r="J65" s="52"/>
      <c r="K65" s="51" t="s">
        <v>110</v>
      </c>
      <c r="L65" s="53" t="s">
        <v>108</v>
      </c>
      <c r="M65" s="18"/>
      <c r="N65" s="18"/>
      <c r="O65" s="18"/>
      <c r="P65" s="18"/>
      <c r="Q65" s="18"/>
      <c r="R65" s="19"/>
    </row>
    <row r="66" spans="1:18" ht="18" customHeight="1">
      <c r="A66" s="94" t="s">
        <v>152</v>
      </c>
      <c r="B66" s="100">
        <v>1</v>
      </c>
      <c r="C66" s="95">
        <v>8294.2999999999993</v>
      </c>
      <c r="D66" s="50"/>
      <c r="E66" s="50"/>
      <c r="F66" s="50"/>
      <c r="G66" s="50"/>
      <c r="H66" s="44" t="s">
        <v>153</v>
      </c>
      <c r="I66" s="52"/>
      <c r="J66" s="52"/>
      <c r="K66" s="51" t="s">
        <v>110</v>
      </c>
      <c r="L66" s="53" t="s">
        <v>113</v>
      </c>
      <c r="M66" s="18"/>
      <c r="N66" s="18"/>
      <c r="O66" s="18"/>
      <c r="P66" s="18"/>
      <c r="Q66" s="18"/>
      <c r="R66" s="19"/>
    </row>
    <row r="67" spans="1:18" ht="18.75" customHeight="1">
      <c r="A67" s="94" t="s">
        <v>154</v>
      </c>
      <c r="B67" s="100">
        <v>1</v>
      </c>
      <c r="C67" s="95">
        <v>15000</v>
      </c>
      <c r="D67" s="50"/>
      <c r="E67" s="50"/>
      <c r="F67" s="50"/>
      <c r="G67" s="50"/>
      <c r="H67" s="44" t="s">
        <v>119</v>
      </c>
      <c r="I67" s="52" t="s">
        <v>105</v>
      </c>
      <c r="J67" s="52" t="s">
        <v>106</v>
      </c>
      <c r="K67" s="51"/>
      <c r="L67" s="53" t="s">
        <v>113</v>
      </c>
      <c r="M67" s="18"/>
      <c r="N67" s="18"/>
      <c r="O67" s="18"/>
      <c r="P67" s="18"/>
      <c r="Q67" s="18"/>
      <c r="R67" s="19"/>
    </row>
    <row r="68" spans="1:18" ht="24.95" customHeight="1">
      <c r="A68" s="103" t="s">
        <v>112</v>
      </c>
      <c r="B68" s="100">
        <v>1</v>
      </c>
      <c r="C68" s="95">
        <v>6000</v>
      </c>
      <c r="D68" s="50"/>
      <c r="E68" s="50"/>
      <c r="F68" s="50"/>
      <c r="G68" s="50"/>
      <c r="H68" s="44" t="s">
        <v>136</v>
      </c>
      <c r="I68" s="52" t="s">
        <v>137</v>
      </c>
      <c r="J68" s="52" t="s">
        <v>106</v>
      </c>
      <c r="K68" s="51"/>
      <c r="L68" s="53" t="s">
        <v>113</v>
      </c>
      <c r="M68" s="18"/>
      <c r="N68" s="18"/>
      <c r="O68" s="18"/>
      <c r="P68" s="18"/>
      <c r="Q68" s="18"/>
      <c r="R68" s="19"/>
    </row>
    <row r="69" spans="1:18" ht="24.95" customHeight="1">
      <c r="A69" s="103" t="s">
        <v>112</v>
      </c>
      <c r="B69" s="100">
        <v>2</v>
      </c>
      <c r="C69" s="95">
        <v>3987.05</v>
      </c>
      <c r="D69" s="50"/>
      <c r="E69" s="50"/>
      <c r="F69" s="50"/>
      <c r="G69" s="50"/>
      <c r="H69" s="44" t="s">
        <v>117</v>
      </c>
      <c r="I69" s="52" t="s">
        <v>105</v>
      </c>
      <c r="J69" s="52" t="s">
        <v>106</v>
      </c>
      <c r="K69" s="51"/>
      <c r="L69" s="53" t="s">
        <v>113</v>
      </c>
      <c r="M69" s="18"/>
      <c r="N69" s="18"/>
      <c r="O69" s="18"/>
      <c r="P69" s="18"/>
      <c r="Q69" s="18"/>
      <c r="R69" s="19"/>
    </row>
    <row r="70" spans="1:18" ht="24.95" customHeight="1">
      <c r="A70" s="103" t="s">
        <v>116</v>
      </c>
      <c r="B70" s="100">
        <v>1</v>
      </c>
      <c r="C70" s="95">
        <v>1390</v>
      </c>
      <c r="D70" s="50"/>
      <c r="E70" s="50"/>
      <c r="F70" s="50"/>
      <c r="G70" s="50"/>
      <c r="H70" s="44" t="s">
        <v>155</v>
      </c>
      <c r="I70" s="52" t="s">
        <v>145</v>
      </c>
      <c r="J70" s="52" t="s">
        <v>107</v>
      </c>
      <c r="K70" s="51"/>
      <c r="L70" s="53" t="s">
        <v>113</v>
      </c>
      <c r="M70" s="18"/>
      <c r="N70" s="18"/>
      <c r="O70" s="18"/>
      <c r="P70" s="18"/>
      <c r="Q70" s="18"/>
      <c r="R70" s="19"/>
    </row>
    <row r="71" spans="1:18" ht="24.95" customHeight="1">
      <c r="A71" s="103" t="s">
        <v>116</v>
      </c>
      <c r="B71" s="100">
        <v>1</v>
      </c>
      <c r="C71" s="95">
        <v>1770.6</v>
      </c>
      <c r="D71" s="50"/>
      <c r="E71" s="50"/>
      <c r="F71" s="50"/>
      <c r="G71" s="50"/>
      <c r="H71" s="44" t="s">
        <v>132</v>
      </c>
      <c r="I71" s="52" t="s">
        <v>156</v>
      </c>
      <c r="J71" s="52" t="s">
        <v>106</v>
      </c>
      <c r="K71" s="51"/>
      <c r="L71" s="53" t="s">
        <v>113</v>
      </c>
      <c r="M71" s="18"/>
      <c r="N71" s="18"/>
      <c r="O71" s="18"/>
      <c r="P71" s="18"/>
      <c r="Q71" s="18"/>
      <c r="R71" s="19"/>
    </row>
    <row r="72" spans="1:18" ht="24.95" customHeight="1">
      <c r="A72" s="94" t="s">
        <v>121</v>
      </c>
      <c r="B72" s="100">
        <v>1</v>
      </c>
      <c r="C72" s="95">
        <v>363</v>
      </c>
      <c r="D72" s="50"/>
      <c r="E72" s="50"/>
      <c r="F72" s="50"/>
      <c r="G72" s="50"/>
      <c r="H72" s="44" t="s">
        <v>118</v>
      </c>
      <c r="I72" s="52" t="s">
        <v>101</v>
      </c>
      <c r="J72" s="52" t="s">
        <v>107</v>
      </c>
      <c r="K72" s="51"/>
      <c r="L72" s="53" t="s">
        <v>113</v>
      </c>
      <c r="M72" s="18"/>
      <c r="N72" s="18"/>
      <c r="O72" s="18"/>
      <c r="P72" s="18"/>
      <c r="Q72" s="18"/>
      <c r="R72" s="19"/>
    </row>
    <row r="73" spans="1:18" ht="24.95" customHeight="1">
      <c r="A73" s="103" t="s">
        <v>112</v>
      </c>
      <c r="B73" s="100">
        <v>1</v>
      </c>
      <c r="C73" s="95">
        <v>19865</v>
      </c>
      <c r="D73" s="50"/>
      <c r="E73" s="50"/>
      <c r="F73" s="50"/>
      <c r="G73" s="50"/>
      <c r="H73" s="44" t="s">
        <v>157</v>
      </c>
      <c r="I73" s="52" t="s">
        <v>158</v>
      </c>
      <c r="J73" s="52" t="s">
        <v>106</v>
      </c>
      <c r="K73" s="51"/>
      <c r="L73" s="53" t="s">
        <v>113</v>
      </c>
      <c r="M73" s="18"/>
      <c r="N73" s="18"/>
      <c r="O73" s="18"/>
      <c r="P73" s="18"/>
      <c r="Q73" s="18"/>
      <c r="R73" s="19"/>
    </row>
    <row r="74" spans="1:18" ht="24.95" customHeight="1">
      <c r="A74" s="94" t="s">
        <v>121</v>
      </c>
      <c r="B74" s="100">
        <v>2</v>
      </c>
      <c r="C74" s="95">
        <v>5659.06</v>
      </c>
      <c r="D74" s="50"/>
      <c r="E74" s="50"/>
      <c r="F74" s="50"/>
      <c r="G74" s="50"/>
      <c r="H74" s="44" t="s">
        <v>159</v>
      </c>
      <c r="I74" s="52" t="s">
        <v>101</v>
      </c>
      <c r="J74" s="52" t="s">
        <v>107</v>
      </c>
      <c r="K74" s="51"/>
      <c r="L74" s="53" t="s">
        <v>113</v>
      </c>
      <c r="M74" s="18"/>
      <c r="N74" s="18"/>
      <c r="O74" s="18"/>
      <c r="P74" s="18"/>
      <c r="Q74" s="18"/>
      <c r="R74" s="19"/>
    </row>
    <row r="75" spans="1:18" ht="24.95" customHeight="1">
      <c r="A75" s="94" t="s">
        <v>131</v>
      </c>
      <c r="B75" s="100">
        <v>1</v>
      </c>
      <c r="C75" s="95">
        <v>5010.28</v>
      </c>
      <c r="D75" s="50"/>
      <c r="E75" s="50"/>
      <c r="F75" s="50"/>
      <c r="G75" s="50"/>
      <c r="H75" s="44" t="s">
        <v>160</v>
      </c>
      <c r="I75" s="52" t="s">
        <v>161</v>
      </c>
      <c r="J75" s="52" t="s">
        <v>100</v>
      </c>
      <c r="K75" s="51"/>
      <c r="L75" s="53" t="s">
        <v>113</v>
      </c>
      <c r="M75" s="18"/>
      <c r="N75" s="18"/>
      <c r="O75" s="18"/>
      <c r="P75" s="18"/>
      <c r="Q75" s="18"/>
      <c r="R75" s="19"/>
    </row>
    <row r="76" spans="1:18" ht="24.95" customHeight="1">
      <c r="A76" s="94" t="s">
        <v>131</v>
      </c>
      <c r="B76" s="100">
        <v>1</v>
      </c>
      <c r="C76" s="95">
        <v>1835.4</v>
      </c>
      <c r="D76" s="50"/>
      <c r="E76" s="50"/>
      <c r="F76" s="50"/>
      <c r="G76" s="50"/>
      <c r="H76" s="44" t="s">
        <v>153</v>
      </c>
      <c r="I76" s="52" t="s">
        <v>161</v>
      </c>
      <c r="J76" s="52" t="s">
        <v>100</v>
      </c>
      <c r="K76" s="51"/>
      <c r="L76" s="53" t="s">
        <v>113</v>
      </c>
      <c r="M76" s="18"/>
      <c r="N76" s="18"/>
      <c r="O76" s="18"/>
      <c r="P76" s="18"/>
      <c r="Q76" s="18"/>
      <c r="R76" s="19"/>
    </row>
    <row r="77" spans="1:18" ht="24.95" customHeight="1">
      <c r="A77" s="103" t="s">
        <v>116</v>
      </c>
      <c r="B77" s="100">
        <v>1</v>
      </c>
      <c r="C77" s="95">
        <v>1270</v>
      </c>
      <c r="D77" s="50"/>
      <c r="E77" s="50"/>
      <c r="F77" s="50"/>
      <c r="G77" s="50"/>
      <c r="H77" s="44" t="s">
        <v>153</v>
      </c>
      <c r="I77" s="52" t="s">
        <v>161</v>
      </c>
      <c r="J77" s="52" t="s">
        <v>100</v>
      </c>
      <c r="K77" s="51"/>
      <c r="L77" s="53" t="s">
        <v>113</v>
      </c>
      <c r="M77" s="18"/>
      <c r="N77" s="18"/>
      <c r="O77" s="18"/>
      <c r="P77" s="18"/>
      <c r="Q77" s="18"/>
      <c r="R77" s="19"/>
    </row>
    <row r="78" spans="1:18" ht="24.95" customHeight="1">
      <c r="A78" s="94" t="s">
        <v>109</v>
      </c>
      <c r="B78" s="100">
        <v>1</v>
      </c>
      <c r="C78" s="95">
        <v>5000</v>
      </c>
      <c r="D78" s="50"/>
      <c r="E78" s="50"/>
      <c r="F78" s="50"/>
      <c r="G78" s="50"/>
      <c r="H78" s="44" t="s">
        <v>162</v>
      </c>
      <c r="I78" s="52" t="s">
        <v>161</v>
      </c>
      <c r="J78" s="52" t="s">
        <v>100</v>
      </c>
      <c r="K78" s="51"/>
      <c r="L78" s="53" t="s">
        <v>113</v>
      </c>
      <c r="M78" s="18"/>
      <c r="N78" s="18"/>
      <c r="O78" s="18"/>
      <c r="P78" s="18"/>
      <c r="Q78" s="18"/>
      <c r="R78" s="19"/>
    </row>
    <row r="79" spans="1:18" ht="24.95" customHeight="1">
      <c r="A79" s="94" t="s">
        <v>152</v>
      </c>
      <c r="B79" s="100">
        <v>1</v>
      </c>
      <c r="C79" s="95">
        <v>11637.09</v>
      </c>
      <c r="D79" s="50"/>
      <c r="E79" s="50"/>
      <c r="F79" s="50"/>
      <c r="G79" s="50"/>
      <c r="H79" s="44" t="s">
        <v>163</v>
      </c>
      <c r="I79" s="52" t="s">
        <v>156</v>
      </c>
      <c r="J79" s="52" t="s">
        <v>106</v>
      </c>
      <c r="K79" s="51"/>
      <c r="L79" s="53" t="s">
        <v>113</v>
      </c>
      <c r="M79" s="18"/>
      <c r="N79" s="18"/>
      <c r="O79" s="18"/>
      <c r="P79" s="18"/>
      <c r="Q79" s="18"/>
      <c r="R79" s="19"/>
    </row>
    <row r="80" spans="1:18" ht="24.95" customHeight="1">
      <c r="A80" s="94" t="s">
        <v>164</v>
      </c>
      <c r="B80" s="100">
        <v>1</v>
      </c>
      <c r="C80" s="95">
        <v>1945.5</v>
      </c>
      <c r="D80" s="50"/>
      <c r="E80" s="50"/>
      <c r="F80" s="50"/>
      <c r="G80" s="50"/>
      <c r="H80" s="44" t="s">
        <v>165</v>
      </c>
      <c r="I80" s="52" t="s">
        <v>105</v>
      </c>
      <c r="J80" s="52" t="s">
        <v>106</v>
      </c>
      <c r="K80" s="51"/>
      <c r="L80" s="53" t="s">
        <v>113</v>
      </c>
      <c r="M80" s="18"/>
      <c r="N80" s="18"/>
      <c r="O80" s="18"/>
      <c r="P80" s="18"/>
      <c r="Q80" s="18"/>
      <c r="R80" s="19"/>
    </row>
    <row r="81" spans="1:18" ht="24.95" customHeight="1">
      <c r="A81" s="94" t="s">
        <v>131</v>
      </c>
      <c r="B81" s="100">
        <v>1</v>
      </c>
      <c r="C81" s="95">
        <v>863.24</v>
      </c>
      <c r="D81" s="50"/>
      <c r="E81" s="50"/>
      <c r="F81" s="50"/>
      <c r="G81" s="50"/>
      <c r="H81" s="44" t="s">
        <v>166</v>
      </c>
      <c r="I81" s="52" t="s">
        <v>101</v>
      </c>
      <c r="J81" s="52" t="s">
        <v>107</v>
      </c>
      <c r="K81" s="51"/>
      <c r="L81" s="53" t="s">
        <v>113</v>
      </c>
      <c r="M81" s="18"/>
      <c r="N81" s="18"/>
      <c r="O81" s="18"/>
      <c r="P81" s="18"/>
      <c r="Q81" s="18"/>
      <c r="R81" s="19"/>
    </row>
    <row r="82" spans="1:18" ht="24.95" customHeight="1">
      <c r="A82" s="94" t="s">
        <v>134</v>
      </c>
      <c r="B82" s="100">
        <v>1</v>
      </c>
      <c r="C82" s="95">
        <v>1627.8</v>
      </c>
      <c r="D82" s="50"/>
      <c r="E82" s="50"/>
      <c r="F82" s="50"/>
      <c r="G82" s="50"/>
      <c r="H82" s="44" t="s">
        <v>167</v>
      </c>
      <c r="I82" s="52" t="s">
        <v>105</v>
      </c>
      <c r="J82" s="52" t="s">
        <v>106</v>
      </c>
      <c r="K82" s="51"/>
      <c r="L82" s="53" t="s">
        <v>113</v>
      </c>
      <c r="M82" s="18"/>
      <c r="N82" s="18"/>
      <c r="O82" s="18"/>
      <c r="P82" s="18"/>
      <c r="Q82" s="18"/>
      <c r="R82" s="19"/>
    </row>
    <row r="83" spans="1:18" ht="24.95" customHeight="1">
      <c r="A83" s="103" t="s">
        <v>112</v>
      </c>
      <c r="B83" s="100">
        <v>1</v>
      </c>
      <c r="C83" s="95">
        <v>2800</v>
      </c>
      <c r="D83" s="50"/>
      <c r="E83" s="50"/>
      <c r="F83" s="50"/>
      <c r="G83" s="50"/>
      <c r="H83" s="44" t="s">
        <v>122</v>
      </c>
      <c r="I83" s="52" t="s">
        <v>101</v>
      </c>
      <c r="J83" s="52" t="s">
        <v>107</v>
      </c>
      <c r="K83" s="51"/>
      <c r="L83" s="53" t="s">
        <v>113</v>
      </c>
      <c r="M83" s="18"/>
      <c r="N83" s="18"/>
      <c r="O83" s="18"/>
      <c r="P83" s="18"/>
      <c r="Q83" s="18"/>
      <c r="R83" s="19"/>
    </row>
    <row r="84" spans="1:18" ht="24.95" customHeight="1">
      <c r="A84" s="94" t="s">
        <v>152</v>
      </c>
      <c r="B84" s="100">
        <v>1</v>
      </c>
      <c r="C84" s="95">
        <v>2559.1999999999998</v>
      </c>
      <c r="D84" s="50"/>
      <c r="E84" s="50"/>
      <c r="F84" s="50"/>
      <c r="G84" s="50"/>
      <c r="H84" s="44" t="s">
        <v>168</v>
      </c>
      <c r="I84" s="52" t="s">
        <v>105</v>
      </c>
      <c r="J84" s="52" t="s">
        <v>106</v>
      </c>
      <c r="K84" s="51"/>
      <c r="L84" s="53" t="s">
        <v>113</v>
      </c>
      <c r="M84" s="18"/>
      <c r="N84" s="18"/>
      <c r="O84" s="18"/>
      <c r="P84" s="18"/>
      <c r="Q84" s="18"/>
      <c r="R84" s="19"/>
    </row>
    <row r="85" spans="1:18" ht="24.95" customHeight="1">
      <c r="A85" s="94" t="s">
        <v>164</v>
      </c>
      <c r="B85" s="100">
        <v>1</v>
      </c>
      <c r="C85" s="95">
        <v>222</v>
      </c>
      <c r="D85" s="50"/>
      <c r="E85" s="50"/>
      <c r="F85" s="50"/>
      <c r="G85" s="50"/>
      <c r="H85" s="44" t="s">
        <v>135</v>
      </c>
      <c r="I85" s="52" t="s">
        <v>101</v>
      </c>
      <c r="J85" s="52" t="s">
        <v>107</v>
      </c>
      <c r="K85" s="51"/>
      <c r="L85" s="53" t="s">
        <v>113</v>
      </c>
      <c r="M85" s="18"/>
      <c r="N85" s="18"/>
      <c r="O85" s="18"/>
      <c r="P85" s="18"/>
      <c r="Q85" s="18"/>
      <c r="R85" s="19"/>
    </row>
    <row r="86" spans="1:18" ht="24.95" customHeight="1">
      <c r="A86" s="94" t="s">
        <v>147</v>
      </c>
      <c r="B86" s="100">
        <v>1</v>
      </c>
      <c r="C86" s="95">
        <v>378</v>
      </c>
      <c r="D86" s="50"/>
      <c r="E86" s="50"/>
      <c r="F86" s="50"/>
      <c r="G86" s="50"/>
      <c r="H86" s="44" t="s">
        <v>169</v>
      </c>
      <c r="I86" s="52" t="s">
        <v>105</v>
      </c>
      <c r="J86" s="52" t="s">
        <v>106</v>
      </c>
      <c r="K86" s="51"/>
      <c r="L86" s="53" t="s">
        <v>113</v>
      </c>
      <c r="M86" s="18"/>
      <c r="N86" s="18"/>
      <c r="O86" s="18"/>
      <c r="P86" s="18"/>
      <c r="Q86" s="18"/>
      <c r="R86" s="19"/>
    </row>
    <row r="87" spans="1:18" ht="24.95" customHeight="1">
      <c r="A87" s="94" t="s">
        <v>164</v>
      </c>
      <c r="B87" s="100">
        <v>1</v>
      </c>
      <c r="C87" s="95">
        <v>26</v>
      </c>
      <c r="D87" s="50"/>
      <c r="E87" s="50"/>
      <c r="F87" s="50"/>
      <c r="G87" s="50"/>
      <c r="H87" s="44" t="s">
        <v>141</v>
      </c>
      <c r="I87" s="52" t="s">
        <v>101</v>
      </c>
      <c r="J87" s="52" t="s">
        <v>107</v>
      </c>
      <c r="K87" s="51"/>
      <c r="L87" s="53" t="s">
        <v>113</v>
      </c>
      <c r="M87" s="18"/>
      <c r="N87" s="18"/>
      <c r="O87" s="18"/>
      <c r="P87" s="18"/>
      <c r="Q87" s="18"/>
      <c r="R87" s="19"/>
    </row>
    <row r="88" spans="1:18" ht="24.95" customHeight="1">
      <c r="A88" s="94" t="s">
        <v>170</v>
      </c>
      <c r="B88" s="100">
        <v>1</v>
      </c>
      <c r="C88" s="95">
        <v>650</v>
      </c>
      <c r="D88" s="50"/>
      <c r="E88" s="50"/>
      <c r="F88" s="50"/>
      <c r="G88" s="50"/>
      <c r="H88" s="44" t="s">
        <v>171</v>
      </c>
      <c r="I88" s="52" t="s">
        <v>101</v>
      </c>
      <c r="J88" s="52" t="s">
        <v>107</v>
      </c>
      <c r="K88" s="51"/>
      <c r="L88" s="53" t="s">
        <v>113</v>
      </c>
      <c r="M88" s="18"/>
      <c r="N88" s="18"/>
      <c r="O88" s="18"/>
      <c r="P88" s="18"/>
      <c r="Q88" s="18"/>
      <c r="R88" s="19"/>
    </row>
    <row r="89" spans="1:18" ht="24.95" customHeight="1">
      <c r="A89" s="94" t="s">
        <v>134</v>
      </c>
      <c r="B89" s="100">
        <v>1</v>
      </c>
      <c r="C89" s="95">
        <v>165.9</v>
      </c>
      <c r="D89" s="50"/>
      <c r="E89" s="50"/>
      <c r="F89" s="50"/>
      <c r="G89" s="50"/>
      <c r="H89" s="44" t="s">
        <v>139</v>
      </c>
      <c r="I89" s="52" t="s">
        <v>101</v>
      </c>
      <c r="J89" s="52" t="s">
        <v>107</v>
      </c>
      <c r="K89" s="51"/>
      <c r="L89" s="53" t="s">
        <v>113</v>
      </c>
      <c r="M89" s="18"/>
      <c r="N89" s="18"/>
      <c r="O89" s="18"/>
      <c r="P89" s="18"/>
      <c r="Q89" s="18"/>
      <c r="R89" s="19"/>
    </row>
    <row r="90" spans="1:18" ht="18.75" customHeight="1">
      <c r="A90" s="20" t="s">
        <v>13</v>
      </c>
      <c r="B90" s="21">
        <f>SUM(B39:B89)</f>
        <v>71</v>
      </c>
      <c r="C90" s="99">
        <f>SUM(C38:C89)</f>
        <v>276808.73000000004</v>
      </c>
      <c r="D90" s="21">
        <f>SUM(D38:D89)</f>
        <v>0</v>
      </c>
      <c r="E90" s="22">
        <f>SUM(E38:E89)</f>
        <v>0</v>
      </c>
      <c r="F90" s="49"/>
      <c r="G90" s="144"/>
      <c r="H90" s="144"/>
    </row>
    <row r="92" spans="1:18" ht="29.25" customHeight="1">
      <c r="D92" s="141" t="s">
        <v>22</v>
      </c>
      <c r="E92" s="142"/>
      <c r="F92" s="143">
        <f>+C90+C32+C25+C18+C11</f>
        <v>276808.73000000004</v>
      </c>
      <c r="G92" s="143"/>
      <c r="H92" s="143"/>
    </row>
    <row r="93" spans="1:18" s="75" customFormat="1" ht="12.75">
      <c r="D93" s="76"/>
      <c r="E93" s="76"/>
      <c r="F93" s="77"/>
      <c r="G93" s="77"/>
      <c r="H93" s="77"/>
    </row>
    <row r="94" spans="1:18" s="75" customFormat="1" ht="12.75">
      <c r="D94" s="76"/>
      <c r="E94" s="76"/>
      <c r="F94" s="77"/>
      <c r="G94" s="77"/>
      <c r="H94" s="77"/>
    </row>
    <row r="95" spans="1:18" ht="18.75" customHeight="1">
      <c r="A95" s="54" t="s">
        <v>30</v>
      </c>
      <c r="C95" s="54" t="s">
        <v>31</v>
      </c>
      <c r="D95" s="97">
        <f>+C39+C40+C41+C42+C43+C44+C45+C46+C47+C48+C49+C50+C51+C52+C53+C54+C55+C56+C57+C58+C59+C60+C61+C62+C63+C64+C65</f>
        <v>178489.31000000003</v>
      </c>
      <c r="E95" s="55"/>
      <c r="F95" s="54"/>
      <c r="G95" s="54" t="s">
        <v>32</v>
      </c>
      <c r="H95" s="107">
        <f>+C89+C88+C87+C86+C85+C84+C83+C82+C81+C80+C79+C78+C77+C76+C75+C74+C73+C72+C71+C70+C69+C68+C67+C66</f>
        <v>98319.42</v>
      </c>
      <c r="I95" s="104"/>
      <c r="J95" t="s">
        <v>52</v>
      </c>
      <c r="L95" s="96">
        <v>0</v>
      </c>
    </row>
    <row r="96" spans="1:18" ht="11.25" customHeight="1">
      <c r="A96" s="54"/>
      <c r="C96" s="54"/>
      <c r="D96" s="101"/>
      <c r="E96" s="55"/>
      <c r="F96" s="54"/>
      <c r="G96" s="54"/>
      <c r="H96" s="102"/>
      <c r="J96"/>
      <c r="L96" s="102"/>
    </row>
    <row r="97" spans="1:19" ht="11.25" customHeight="1">
      <c r="A97" s="54"/>
      <c r="C97" s="54"/>
      <c r="D97" s="101"/>
      <c r="E97" s="55"/>
      <c r="F97" s="54"/>
      <c r="G97" s="54"/>
      <c r="H97" s="102"/>
      <c r="J97"/>
      <c r="L97" s="102"/>
    </row>
    <row r="98" spans="1:19" ht="15">
      <c r="A98" s="145" t="s">
        <v>23</v>
      </c>
      <c r="B98" s="145"/>
      <c r="C98" s="57"/>
      <c r="F98" s="145" t="s">
        <v>24</v>
      </c>
      <c r="G98" s="145"/>
      <c r="H98" s="145"/>
      <c r="J98" s="57" t="s">
        <v>25</v>
      </c>
      <c r="K98" s="59"/>
      <c r="L98" s="58"/>
    </row>
    <row r="99" spans="1:19" ht="17.25" customHeight="1">
      <c r="A99" s="60"/>
      <c r="B99" s="60"/>
      <c r="C99" s="105"/>
      <c r="E99" s="106"/>
      <c r="F99" s="61"/>
      <c r="G99" s="62"/>
      <c r="H99" s="60"/>
      <c r="I99" s="29"/>
      <c r="J99" s="63"/>
      <c r="K99" s="63"/>
      <c r="L99" s="61"/>
    </row>
    <row r="100" spans="1:19" ht="15">
      <c r="A100" s="134" t="s">
        <v>102</v>
      </c>
      <c r="B100" s="134"/>
      <c r="C100" s="73"/>
      <c r="D100" s="24"/>
      <c r="F100" s="134" t="s">
        <v>102</v>
      </c>
      <c r="G100" s="134"/>
      <c r="H100" s="134"/>
      <c r="I100" s="71"/>
      <c r="J100" s="134" t="s">
        <v>114</v>
      </c>
      <c r="K100" s="134"/>
      <c r="L100" s="134"/>
      <c r="M100" s="23"/>
      <c r="N100" s="23"/>
      <c r="O100" s="23"/>
      <c r="P100" s="23"/>
      <c r="Q100" s="23"/>
      <c r="R100" s="23"/>
      <c r="S100" s="23"/>
    </row>
    <row r="101" spans="1:19" ht="15">
      <c r="A101" s="135" t="s">
        <v>104</v>
      </c>
      <c r="B101" s="135"/>
      <c r="C101" s="98"/>
      <c r="D101" s="24"/>
      <c r="F101" s="135" t="s">
        <v>104</v>
      </c>
      <c r="G101" s="135"/>
      <c r="H101" s="135"/>
      <c r="I101" s="98"/>
      <c r="J101" s="135" t="s">
        <v>103</v>
      </c>
      <c r="K101" s="135"/>
      <c r="L101" s="135"/>
      <c r="M101" s="23"/>
      <c r="N101" s="23"/>
      <c r="O101" s="23"/>
      <c r="P101" s="23"/>
      <c r="Q101" s="23"/>
      <c r="R101" s="23"/>
      <c r="S101" s="23"/>
    </row>
    <row r="102" spans="1:19" s="71" customFormat="1" ht="13.5">
      <c r="D102" s="74"/>
      <c r="M102" s="72"/>
    </row>
    <row r="103" spans="1:19" ht="13.5">
      <c r="M103" s="98"/>
    </row>
  </sheetData>
  <mergeCells count="62">
    <mergeCell ref="E21:E23"/>
    <mergeCell ref="F17:H17"/>
    <mergeCell ref="F18:H18"/>
    <mergeCell ref="A100:B100"/>
    <mergeCell ref="A101:B101"/>
    <mergeCell ref="F98:H98"/>
    <mergeCell ref="F100:H100"/>
    <mergeCell ref="F101:H101"/>
    <mergeCell ref="A14:A16"/>
    <mergeCell ref="B14:B16"/>
    <mergeCell ref="C14:C16"/>
    <mergeCell ref="D14:D16"/>
    <mergeCell ref="B21:B23"/>
    <mergeCell ref="C21:C23"/>
    <mergeCell ref="D21:D23"/>
    <mergeCell ref="J100:L100"/>
    <mergeCell ref="J101:L101"/>
    <mergeCell ref="E28:E30"/>
    <mergeCell ref="C36:C37"/>
    <mergeCell ref="D36:D37"/>
    <mergeCell ref="E36:E37"/>
    <mergeCell ref="F36:F37"/>
    <mergeCell ref="I36:J36"/>
    <mergeCell ref="B35:C35"/>
    <mergeCell ref="B36:B37"/>
    <mergeCell ref="D92:E92"/>
    <mergeCell ref="F92:H92"/>
    <mergeCell ref="G90:H90"/>
    <mergeCell ref="D35:G35"/>
    <mergeCell ref="A98:B98"/>
    <mergeCell ref="A35:A37"/>
    <mergeCell ref="A28:A30"/>
    <mergeCell ref="B28:B30"/>
    <mergeCell ref="L28:L30"/>
    <mergeCell ref="A21:A23"/>
    <mergeCell ref="L21:L23"/>
    <mergeCell ref="K29:K30"/>
    <mergeCell ref="F25:H25"/>
    <mergeCell ref="L35:L37"/>
    <mergeCell ref="G32:H32"/>
    <mergeCell ref="G36:G37"/>
    <mergeCell ref="K22:K23"/>
    <mergeCell ref="F21:H23"/>
    <mergeCell ref="H35:H37"/>
    <mergeCell ref="I35:K35"/>
    <mergeCell ref="K36:K37"/>
    <mergeCell ref="D7:D9"/>
    <mergeCell ref="E7:E9"/>
    <mergeCell ref="F28:H30"/>
    <mergeCell ref="A7:A9"/>
    <mergeCell ref="L7:L9"/>
    <mergeCell ref="K8:K9"/>
    <mergeCell ref="B7:B9"/>
    <mergeCell ref="C7:C9"/>
    <mergeCell ref="C28:C30"/>
    <mergeCell ref="D28:D30"/>
    <mergeCell ref="F7:H9"/>
    <mergeCell ref="E14:E16"/>
    <mergeCell ref="F14:H16"/>
    <mergeCell ref="L14:L16"/>
    <mergeCell ref="K15:K16"/>
    <mergeCell ref="F11:H11"/>
  </mergeCells>
  <printOptions horizontalCentered="1"/>
  <pageMargins left="0.11811023622047245" right="0.31496062992125984" top="0.31496062992125984" bottom="0.19685039370078741" header="0.31496062992125984" footer="0.19685039370078741"/>
  <pageSetup scale="57" fitToHeight="1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8"/>
  <sheetViews>
    <sheetView topLeftCell="A19" workbookViewId="0">
      <selection activeCell="A17" sqref="A17"/>
    </sheetView>
  </sheetViews>
  <sheetFormatPr baseColWidth="10" defaultRowHeight="13.5"/>
  <cols>
    <col min="1" max="1" width="5.5703125" customWidth="1"/>
    <col min="2" max="2" width="90.140625" customWidth="1"/>
    <col min="3" max="16384" width="11.42578125" style="25"/>
  </cols>
  <sheetData>
    <row r="1" spans="1:2" s="26" customFormat="1" ht="18.75">
      <c r="A1" s="64" t="s">
        <v>0</v>
      </c>
      <c r="B1"/>
    </row>
    <row r="2" spans="1:2" s="26" customFormat="1" ht="16.5">
      <c r="A2" s="65" t="s">
        <v>1</v>
      </c>
      <c r="B2"/>
    </row>
    <row r="3" spans="1:2" s="26" customFormat="1" ht="16.5">
      <c r="A3" s="66" t="s">
        <v>26</v>
      </c>
      <c r="B3"/>
    </row>
    <row r="4" spans="1:2" s="26" customFormat="1" ht="16.5">
      <c r="A4"/>
      <c r="B4"/>
    </row>
    <row r="5" spans="1:2" s="26" customFormat="1" ht="16.5">
      <c r="A5" s="67" t="s">
        <v>58</v>
      </c>
      <c r="B5" s="67"/>
    </row>
    <row r="6" spans="1:2" s="27" customFormat="1" ht="16.5">
      <c r="A6"/>
      <c r="B6"/>
    </row>
    <row r="7" spans="1:2" s="28" customFormat="1">
      <c r="A7" s="68" t="s">
        <v>53</v>
      </c>
      <c r="B7" s="69" t="s">
        <v>59</v>
      </c>
    </row>
    <row r="8" spans="1:2" s="28" customFormat="1" ht="25.5">
      <c r="A8" s="68" t="s">
        <v>55</v>
      </c>
      <c r="B8" s="69" t="s">
        <v>54</v>
      </c>
    </row>
    <row r="9" spans="1:2" ht="25.5">
      <c r="A9" s="68" t="s">
        <v>34</v>
      </c>
      <c r="B9" s="69" t="s">
        <v>60</v>
      </c>
    </row>
    <row r="10" spans="1:2" ht="25.5">
      <c r="A10" s="68" t="s">
        <v>35</v>
      </c>
      <c r="B10" s="69" t="s">
        <v>61</v>
      </c>
    </row>
    <row r="11" spans="1:2" ht="51">
      <c r="A11" s="68" t="s">
        <v>36</v>
      </c>
      <c r="B11" s="69" t="s">
        <v>62</v>
      </c>
    </row>
    <row r="12" spans="1:2" ht="25.5">
      <c r="A12" s="68" t="s">
        <v>37</v>
      </c>
      <c r="B12" s="69" t="s">
        <v>63</v>
      </c>
    </row>
    <row r="13" spans="1:2" ht="25.5">
      <c r="A13" s="68" t="s">
        <v>38</v>
      </c>
      <c r="B13" s="69" t="s">
        <v>64</v>
      </c>
    </row>
    <row r="14" spans="1:2">
      <c r="A14" s="68" t="s">
        <v>39</v>
      </c>
      <c r="B14" s="69" t="s">
        <v>65</v>
      </c>
    </row>
    <row r="15" spans="1:2" ht="25.5">
      <c r="A15" s="68" t="s">
        <v>40</v>
      </c>
      <c r="B15" s="69" t="s">
        <v>67</v>
      </c>
    </row>
    <row r="16" spans="1:2">
      <c r="A16" s="68" t="s">
        <v>41</v>
      </c>
      <c r="B16" s="69" t="s">
        <v>66</v>
      </c>
    </row>
    <row r="17" spans="1:2" ht="25.5">
      <c r="A17" s="68" t="s">
        <v>42</v>
      </c>
      <c r="B17" s="69" t="s">
        <v>68</v>
      </c>
    </row>
    <row r="18" spans="1:2">
      <c r="A18" s="68" t="s">
        <v>43</v>
      </c>
      <c r="B18" s="69" t="s">
        <v>93</v>
      </c>
    </row>
    <row r="19" spans="1:2">
      <c r="A19" s="68" t="s">
        <v>44</v>
      </c>
      <c r="B19" s="69" t="s">
        <v>94</v>
      </c>
    </row>
    <row r="20" spans="1:2">
      <c r="A20" s="68" t="s">
        <v>45</v>
      </c>
      <c r="B20" s="69" t="s">
        <v>97</v>
      </c>
    </row>
    <row r="21" spans="1:2">
      <c r="A21" s="68" t="s">
        <v>46</v>
      </c>
      <c r="B21" s="69" t="s">
        <v>95</v>
      </c>
    </row>
    <row r="22" spans="1:2" ht="13.5" customHeight="1">
      <c r="A22" s="68" t="s">
        <v>47</v>
      </c>
      <c r="B22" s="69" t="s">
        <v>96</v>
      </c>
    </row>
    <row r="23" spans="1:2" ht="25.5">
      <c r="A23" s="70" t="s">
        <v>48</v>
      </c>
      <c r="B23" s="69" t="s">
        <v>98</v>
      </c>
    </row>
    <row r="24" spans="1:2">
      <c r="A24" s="70" t="s">
        <v>92</v>
      </c>
      <c r="B24" s="69" t="s">
        <v>69</v>
      </c>
    </row>
    <row r="25" spans="1:2">
      <c r="A25" s="70" t="s">
        <v>87</v>
      </c>
      <c r="B25" s="69" t="s">
        <v>70</v>
      </c>
    </row>
    <row r="26" spans="1:2">
      <c r="A26" s="70" t="s">
        <v>88</v>
      </c>
      <c r="B26" s="69" t="s">
        <v>71</v>
      </c>
    </row>
    <row r="27" spans="1:2">
      <c r="A27" s="70" t="s">
        <v>89</v>
      </c>
      <c r="B27" s="69" t="s">
        <v>56</v>
      </c>
    </row>
    <row r="28" spans="1:2">
      <c r="A28" s="70" t="s">
        <v>90</v>
      </c>
      <c r="B28" s="69" t="s">
        <v>57</v>
      </c>
    </row>
    <row r="29" spans="1:2">
      <c r="A29" s="70" t="s">
        <v>91</v>
      </c>
      <c r="B29" s="69" t="s">
        <v>85</v>
      </c>
    </row>
    <row r="30" spans="1:2">
      <c r="A30" s="70"/>
    </row>
    <row r="31" spans="1:2">
      <c r="A31" s="78" t="s">
        <v>72</v>
      </c>
    </row>
    <row r="32" spans="1:2">
      <c r="A32" s="68" t="s">
        <v>73</v>
      </c>
      <c r="B32" t="s">
        <v>86</v>
      </c>
    </row>
    <row r="33" spans="1:2" ht="25.5">
      <c r="A33" s="68" t="s">
        <v>74</v>
      </c>
      <c r="B33" s="69" t="s">
        <v>82</v>
      </c>
    </row>
    <row r="34" spans="1:2" ht="25.5">
      <c r="A34" s="68" t="s">
        <v>76</v>
      </c>
      <c r="B34" s="69" t="s">
        <v>83</v>
      </c>
    </row>
    <row r="35" spans="1:2" ht="25.5">
      <c r="A35" s="68" t="s">
        <v>77</v>
      </c>
      <c r="B35" s="69" t="s">
        <v>75</v>
      </c>
    </row>
    <row r="36" spans="1:2" ht="25.5">
      <c r="A36" s="68" t="s">
        <v>78</v>
      </c>
      <c r="B36" s="69" t="s">
        <v>84</v>
      </c>
    </row>
    <row r="37" spans="1:2" ht="25.5">
      <c r="A37" s="68" t="s">
        <v>80</v>
      </c>
      <c r="B37" s="69" t="s">
        <v>79</v>
      </c>
    </row>
    <row r="38" spans="1:2">
      <c r="A38" s="70" t="s">
        <v>81</v>
      </c>
    </row>
  </sheetData>
  <pageMargins left="0.57999999999999996" right="0.56999999999999995" top="0.46" bottom="0.4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ANEXO IV</vt:lpstr>
      <vt:lpstr>Instrucciones</vt:lpstr>
      <vt:lpstr>'ANEXO IV'!Área_de_impresión</vt:lpstr>
      <vt:lpstr>'ANEXO IV'!Títulos_a_imprimir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END USER</cp:lastModifiedBy>
  <cp:lastPrinted>2011-06-16T01:02:17Z</cp:lastPrinted>
  <dcterms:created xsi:type="dcterms:W3CDTF">2009-12-15T16:23:50Z</dcterms:created>
  <dcterms:modified xsi:type="dcterms:W3CDTF">2011-06-16T01:03:33Z</dcterms:modified>
</cp:coreProperties>
</file>