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II'!$A$1:$P$95</definedName>
  </definedNames>
  <calcPr calcId="145621"/>
</workbook>
</file>

<file path=xl/calcChain.xml><?xml version="1.0" encoding="utf-8"?>
<calcChain xmlns="http://schemas.openxmlformats.org/spreadsheetml/2006/main">
  <c r="K77" i="2" l="1"/>
  <c r="F75" i="2" l="1"/>
  <c r="N80" i="2" l="1"/>
  <c r="F80" i="2"/>
  <c r="J80" i="2"/>
  <c r="G55" i="2" l="1"/>
  <c r="E75" i="2" l="1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<sst xmlns="http://schemas.openxmlformats.org/spreadsheetml/2006/main" count="265" uniqueCount="87">
  <si>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</si>
  <si>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</si>
  <si>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</si>
  <si>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</si>
  <si>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</si>
  <si>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</si>
  <si>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</si>
  <si>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</si>
  <si>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</si>
  <si>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</si>
  <si>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</si>
  <si>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</si>
  <si>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</si>
  <si>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</si>
  <si>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</si>
  <si>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</si>
  <si>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</si>
  <si>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</si>
  <si>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</si>
  <si>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</si>
  <si>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</si>
  <si>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</si>
  <si>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</si>
  <si>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</si>
  <si>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</si>
  <si>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</si>
  <si>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</si>
  <si>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</si>
  <si>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</si>
  <si>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</si>
  <si>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</si>
  <si>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</si>
  <si>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</si>
  <si>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</si>
  <si>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</si>
  <si>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</si>
  <si>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</si>
  <si>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</si>
  <si>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</si>
  <si>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</si>
  <si>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</si>
  <si>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</si>
  <si>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</si>
  <si>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</si>
  <si>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</si>
  <si>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</si>
  <si>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</si>
  <si>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</si>
  <si>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</si>
  <si>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</si>
  <si>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</si>
  <si>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</si>
  <si>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</si>
  <si>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</si>
  <si>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</si>
  <si>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</si>
  <si>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PAPALOAPAN</t>
  </si>
  <si>
    <t>NO TIENE</t>
  </si>
  <si>
    <t>L.C. PRIMITIVO REYES CALIZ</t>
  </si>
  <si>
    <t>JEFE DE RECURSOS MATERIALES</t>
  </si>
  <si>
    <t>LAE. XIMENA RAMIREZ ABONCE</t>
  </si>
  <si>
    <t>SUBDIRECTORA ADMINISTRATIVA</t>
  </si>
  <si>
    <t>VERACRUZ</t>
  </si>
  <si>
    <t>REPORTE DE ADQUISICIONES DEL 01 AL 31 DEL MES DE AGOSTO 2018</t>
  </si>
  <si>
    <t>INGRESO PROPIO</t>
  </si>
  <si>
    <t>CARLOS ROBERTO MORENO MARTINEZ</t>
  </si>
  <si>
    <t>SESORD.01-A05-2018</t>
  </si>
  <si>
    <t>SERVICIOS DE VIGILANCIA</t>
  </si>
  <si>
    <t>INSTITUTO DE LA POLICIA AUXILIAR Y PROTECCION PATRIMONIAL</t>
  </si>
  <si>
    <t>MATERIALES Y ARTICULOS DE CONSRUCCION Y DE REPARACION</t>
  </si>
  <si>
    <t>GUILLERMO GARCIA CARRANZA</t>
  </si>
  <si>
    <t>ACAYUCAN</t>
  </si>
  <si>
    <t>SOTAVENTO</t>
  </si>
  <si>
    <t>MATERIALES DE ADMINISTRACION, EMISION DE DOCUMENTOS Y ARTICULOS OFICIALES</t>
  </si>
  <si>
    <t>BEST BUY STORE S DE RL DE CV</t>
  </si>
  <si>
    <t>ELECTRO OFERTAS SA DE CV</t>
  </si>
  <si>
    <t>BOCA DEL RIO</t>
  </si>
  <si>
    <t>PCDIGITAL COM MX SA DE CV</t>
  </si>
  <si>
    <t>IRMA DEL CARMEN QUINTERO CRIVELLI</t>
  </si>
  <si>
    <t>JUAN RODRIGUEZ CLARA</t>
  </si>
  <si>
    <t>MATERIALES  DE ADMINISTRACION, EMISION DE DOCUMENTOS Y ARTICULOS OFICIALES</t>
  </si>
  <si>
    <t>CIUDAD DE MEXICO</t>
  </si>
  <si>
    <t>OFFICE DEPOT SA DE CV</t>
  </si>
  <si>
    <t>BIENES MUEBLES, INMUEBLES E INTANGIBLES</t>
  </si>
  <si>
    <t>MATERIALES Y ARTICULOS DE CONSTRUCCION Y DE REPARACION</t>
  </si>
  <si>
    <t>SSE/D-1723/2018</t>
  </si>
  <si>
    <t>211210040330000/001509CG/2018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</si>
</sst>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8" fontId="11" fillId="0" borderId="5" xfId="0" applyNumberFormat="1" applyFont="1" applyFill="1" applyBorder="1" applyAlignment="1">
      <alignment horizontal="left" vertical="center" wrapText="1"/>
    </xf>
    <xf numFmtId="8" fontId="11" fillId="0" borderId="6" xfId="0" applyNumberFormat="1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86</xdr:row>
      <xdr:rowOff>5603</xdr:rowOff>
    </xdr:from>
    <xdr:to>
      <xdr:col>7</xdr:col>
      <xdr:colOff>476250</xdr:colOff>
      <xdr:row>86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85</xdr:row>
      <xdr:rowOff>144462</xdr:rowOff>
    </xdr:from>
    <xdr:to>
      <xdr:col>2</xdr:col>
      <xdr:colOff>1312209</xdr:colOff>
      <xdr:row>85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86</xdr:row>
      <xdr:rowOff>5603</xdr:rowOff>
    </xdr:from>
    <xdr:to>
      <xdr:col>13</xdr:col>
      <xdr:colOff>561975</xdr:colOff>
      <xdr:row>86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B61" zoomScale="115" zoomScaleNormal="115" zoomScaleSheetLayoutView="100" workbookViewId="0">
      <selection activeCell="E66" sqref="E66:E67"/>
    </sheetView>
  </sheetViews>
  <sheetFormatPr baseColWidth="10" defaultRowHeight="11.25" x14ac:dyDescent="0.2"/>
  <cols>
    <col min="1" max="3" width="21.85546875" style="1" customWidth="1"/>
    <col min="4" max="4" width="27.140625" style="1" customWidth="1"/>
    <col min="5" max="5" width="26.42578125" style="1" customWidth="1"/>
    <col min="6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12.75" x14ac:dyDescent="0.2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12.7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3" t="s">
        <v>63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7" t="s">
        <v>44</v>
      </c>
      <c r="P6" s="57"/>
    </row>
    <row r="7" spans="1:18" ht="12.75" x14ac:dyDescent="0.2">
      <c r="A7" s="84" t="s">
        <v>50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4" t="s">
        <v>23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"/>
    </row>
    <row r="10" spans="1:18" ht="32.25" customHeight="1" x14ac:dyDescent="0.2">
      <c r="A10" s="75" t="s">
        <v>3</v>
      </c>
      <c r="B10" s="64" t="s">
        <v>4</v>
      </c>
      <c r="C10" s="65"/>
      <c r="D10" s="75" t="s">
        <v>11</v>
      </c>
      <c r="E10" s="75" t="s">
        <v>12</v>
      </c>
      <c r="F10" s="76" t="s">
        <v>6</v>
      </c>
      <c r="G10" s="80" t="s">
        <v>7</v>
      </c>
      <c r="H10" s="76" t="s">
        <v>34</v>
      </c>
      <c r="I10" s="82" t="s">
        <v>47</v>
      </c>
      <c r="J10" s="75" t="s">
        <v>35</v>
      </c>
      <c r="K10" s="75"/>
      <c r="L10" s="77" t="s">
        <v>36</v>
      </c>
      <c r="M10" s="78"/>
      <c r="N10" s="79"/>
      <c r="O10" s="80" t="s">
        <v>40</v>
      </c>
      <c r="P10" s="80" t="s">
        <v>41</v>
      </c>
      <c r="Q10" s="17"/>
    </row>
    <row r="11" spans="1:18" ht="12" customHeight="1" x14ac:dyDescent="0.2">
      <c r="A11" s="75"/>
      <c r="B11" s="66"/>
      <c r="C11" s="67"/>
      <c r="D11" s="75"/>
      <c r="E11" s="75"/>
      <c r="F11" s="76"/>
      <c r="G11" s="80"/>
      <c r="H11" s="76"/>
      <c r="I11" s="82"/>
      <c r="J11" s="75"/>
      <c r="K11" s="75"/>
      <c r="L11" s="81" t="s">
        <v>5</v>
      </c>
      <c r="M11" s="81"/>
      <c r="N11" s="75" t="s">
        <v>39</v>
      </c>
      <c r="O11" s="80"/>
      <c r="P11" s="80"/>
      <c r="Q11" s="9"/>
    </row>
    <row r="12" spans="1:18" ht="12.75" customHeight="1" x14ac:dyDescent="0.2">
      <c r="A12" s="75"/>
      <c r="B12" s="68"/>
      <c r="C12" s="69"/>
      <c r="D12" s="75"/>
      <c r="E12" s="75"/>
      <c r="F12" s="76"/>
      <c r="G12" s="80"/>
      <c r="H12" s="76"/>
      <c r="I12" s="82"/>
      <c r="J12" s="75"/>
      <c r="K12" s="75"/>
      <c r="L12" s="20" t="s">
        <v>37</v>
      </c>
      <c r="M12" s="20" t="s">
        <v>38</v>
      </c>
      <c r="N12" s="75"/>
      <c r="O12" s="80"/>
      <c r="P12" s="80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58"/>
      <c r="K13" s="58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2"/>
      <c r="C14" s="73"/>
      <c r="D14" s="33"/>
      <c r="E14" s="33"/>
      <c r="F14" s="29"/>
      <c r="G14" s="30"/>
      <c r="H14" s="12"/>
      <c r="I14" s="12"/>
      <c r="J14" s="59"/>
      <c r="K14" s="60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43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9"/>
    </row>
    <row r="18" spans="1:18" ht="32.25" customHeight="1" x14ac:dyDescent="0.2">
      <c r="A18" s="75" t="s">
        <v>3</v>
      </c>
      <c r="B18" s="64" t="s">
        <v>4</v>
      </c>
      <c r="C18" s="65"/>
      <c r="D18" s="75" t="s">
        <v>11</v>
      </c>
      <c r="E18" s="75" t="s">
        <v>12</v>
      </c>
      <c r="F18" s="76" t="s">
        <v>6</v>
      </c>
      <c r="G18" s="80" t="s">
        <v>7</v>
      </c>
      <c r="H18" s="76" t="s">
        <v>34</v>
      </c>
      <c r="I18" s="82" t="s">
        <v>47</v>
      </c>
      <c r="J18" s="75" t="s">
        <v>35</v>
      </c>
      <c r="K18" s="75"/>
      <c r="L18" s="77" t="s">
        <v>36</v>
      </c>
      <c r="M18" s="78"/>
      <c r="N18" s="79"/>
      <c r="O18" s="80" t="s">
        <v>40</v>
      </c>
      <c r="P18" s="80" t="s">
        <v>41</v>
      </c>
      <c r="Q18" s="17"/>
    </row>
    <row r="19" spans="1:18" ht="12" customHeight="1" x14ac:dyDescent="0.2">
      <c r="A19" s="75"/>
      <c r="B19" s="66"/>
      <c r="C19" s="67"/>
      <c r="D19" s="75"/>
      <c r="E19" s="75"/>
      <c r="F19" s="76"/>
      <c r="G19" s="80"/>
      <c r="H19" s="76"/>
      <c r="I19" s="82"/>
      <c r="J19" s="75"/>
      <c r="K19" s="75"/>
      <c r="L19" s="81" t="s">
        <v>5</v>
      </c>
      <c r="M19" s="81"/>
      <c r="N19" s="75" t="s">
        <v>39</v>
      </c>
      <c r="O19" s="80"/>
      <c r="P19" s="80"/>
      <c r="Q19" s="9"/>
    </row>
    <row r="20" spans="1:18" ht="12.75" customHeight="1" x14ac:dyDescent="0.2">
      <c r="A20" s="75"/>
      <c r="B20" s="68"/>
      <c r="C20" s="69"/>
      <c r="D20" s="75"/>
      <c r="E20" s="75"/>
      <c r="F20" s="76"/>
      <c r="G20" s="80"/>
      <c r="H20" s="76"/>
      <c r="I20" s="82"/>
      <c r="J20" s="75"/>
      <c r="K20" s="75"/>
      <c r="L20" s="20" t="s">
        <v>37</v>
      </c>
      <c r="M20" s="20" t="s">
        <v>38</v>
      </c>
      <c r="N20" s="75"/>
      <c r="O20" s="80"/>
      <c r="P20" s="80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58"/>
      <c r="K21" s="58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2"/>
      <c r="C22" s="73"/>
      <c r="D22" s="33"/>
      <c r="E22" s="33"/>
      <c r="F22" s="29"/>
      <c r="G22" s="30"/>
      <c r="H22" s="12"/>
      <c r="I22" s="12"/>
      <c r="J22" s="59"/>
      <c r="K22" s="60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43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"/>
    </row>
    <row r="26" spans="1:18" ht="32.25" customHeight="1" x14ac:dyDescent="0.2">
      <c r="A26" s="75" t="s">
        <v>3</v>
      </c>
      <c r="B26" s="64" t="s">
        <v>4</v>
      </c>
      <c r="C26" s="65"/>
      <c r="D26" s="75" t="s">
        <v>11</v>
      </c>
      <c r="E26" s="75" t="s">
        <v>12</v>
      </c>
      <c r="F26" s="76" t="s">
        <v>6</v>
      </c>
      <c r="G26" s="80" t="s">
        <v>7</v>
      </c>
      <c r="H26" s="76" t="s">
        <v>34</v>
      </c>
      <c r="I26" s="82" t="s">
        <v>47</v>
      </c>
      <c r="J26" s="75" t="s">
        <v>35</v>
      </c>
      <c r="K26" s="75"/>
      <c r="L26" s="77" t="s">
        <v>36</v>
      </c>
      <c r="M26" s="78"/>
      <c r="N26" s="79"/>
      <c r="O26" s="80" t="s">
        <v>40</v>
      </c>
      <c r="P26" s="80" t="s">
        <v>41</v>
      </c>
      <c r="Q26" s="17"/>
    </row>
    <row r="27" spans="1:18" ht="12" customHeight="1" x14ac:dyDescent="0.2">
      <c r="A27" s="75"/>
      <c r="B27" s="66"/>
      <c r="C27" s="67"/>
      <c r="D27" s="75"/>
      <c r="E27" s="75"/>
      <c r="F27" s="76"/>
      <c r="G27" s="80"/>
      <c r="H27" s="76"/>
      <c r="I27" s="82"/>
      <c r="J27" s="75"/>
      <c r="K27" s="75"/>
      <c r="L27" s="81" t="s">
        <v>5</v>
      </c>
      <c r="M27" s="81"/>
      <c r="N27" s="75" t="s">
        <v>39</v>
      </c>
      <c r="O27" s="80"/>
      <c r="P27" s="80"/>
      <c r="Q27" s="9"/>
    </row>
    <row r="28" spans="1:18" ht="12.75" customHeight="1" x14ac:dyDescent="0.2">
      <c r="A28" s="75"/>
      <c r="B28" s="68"/>
      <c r="C28" s="69"/>
      <c r="D28" s="75"/>
      <c r="E28" s="75"/>
      <c r="F28" s="76"/>
      <c r="G28" s="80"/>
      <c r="H28" s="76"/>
      <c r="I28" s="82"/>
      <c r="J28" s="75"/>
      <c r="K28" s="75"/>
      <c r="L28" s="20" t="s">
        <v>37</v>
      </c>
      <c r="M28" s="20" t="s">
        <v>38</v>
      </c>
      <c r="N28" s="75"/>
      <c r="O28" s="80"/>
      <c r="P28" s="80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58"/>
      <c r="K29" s="58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2"/>
      <c r="C30" s="73"/>
      <c r="D30" s="33"/>
      <c r="E30" s="33"/>
      <c r="F30" s="29"/>
      <c r="G30" s="30"/>
      <c r="H30" s="12"/>
      <c r="I30" s="12"/>
      <c r="J30" s="59"/>
      <c r="K30" s="60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43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4" t="s">
        <v>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"/>
    </row>
    <row r="34" spans="1:18" ht="32.25" customHeight="1" x14ac:dyDescent="0.2">
      <c r="A34" s="75" t="s">
        <v>3</v>
      </c>
      <c r="B34" s="64" t="s">
        <v>4</v>
      </c>
      <c r="C34" s="65"/>
      <c r="D34" s="75" t="s">
        <v>11</v>
      </c>
      <c r="E34" s="75" t="s">
        <v>12</v>
      </c>
      <c r="F34" s="76" t="s">
        <v>6</v>
      </c>
      <c r="G34" s="80" t="s">
        <v>7</v>
      </c>
      <c r="H34" s="76" t="s">
        <v>34</v>
      </c>
      <c r="I34" s="82" t="s">
        <v>47</v>
      </c>
      <c r="J34" s="75" t="s">
        <v>35</v>
      </c>
      <c r="K34" s="75"/>
      <c r="L34" s="77" t="s">
        <v>36</v>
      </c>
      <c r="M34" s="78"/>
      <c r="N34" s="79"/>
      <c r="O34" s="80" t="s">
        <v>40</v>
      </c>
      <c r="P34" s="80" t="s">
        <v>41</v>
      </c>
      <c r="Q34" s="10"/>
    </row>
    <row r="35" spans="1:18" ht="12" customHeight="1" x14ac:dyDescent="0.2">
      <c r="A35" s="75"/>
      <c r="B35" s="66"/>
      <c r="C35" s="67"/>
      <c r="D35" s="75"/>
      <c r="E35" s="75"/>
      <c r="F35" s="76"/>
      <c r="G35" s="80"/>
      <c r="H35" s="76"/>
      <c r="I35" s="82"/>
      <c r="J35" s="75"/>
      <c r="K35" s="75"/>
      <c r="L35" s="81" t="s">
        <v>5</v>
      </c>
      <c r="M35" s="81"/>
      <c r="N35" s="75" t="s">
        <v>39</v>
      </c>
      <c r="O35" s="80"/>
      <c r="P35" s="80"/>
      <c r="Q35" s="10"/>
    </row>
    <row r="36" spans="1:18" ht="12.75" customHeight="1" x14ac:dyDescent="0.2">
      <c r="A36" s="75"/>
      <c r="B36" s="68"/>
      <c r="C36" s="69"/>
      <c r="D36" s="75"/>
      <c r="E36" s="75"/>
      <c r="F36" s="76"/>
      <c r="G36" s="80"/>
      <c r="H36" s="76"/>
      <c r="I36" s="82"/>
      <c r="J36" s="75"/>
      <c r="K36" s="75"/>
      <c r="L36" s="20" t="s">
        <v>37</v>
      </c>
      <c r="M36" s="20" t="s">
        <v>38</v>
      </c>
      <c r="N36" s="75"/>
      <c r="O36" s="80"/>
      <c r="P36" s="80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58"/>
      <c r="K37" s="58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2"/>
      <c r="C38" s="73"/>
      <c r="D38" s="33"/>
      <c r="E38" s="33"/>
      <c r="F38" s="29"/>
      <c r="G38" s="30"/>
      <c r="H38" s="12"/>
      <c r="I38" s="12"/>
      <c r="J38" s="59"/>
      <c r="K38" s="60"/>
      <c r="L38" s="2"/>
      <c r="M38" s="2"/>
      <c r="N38" s="11"/>
      <c r="O38" s="31"/>
      <c r="P38" s="11"/>
    </row>
    <row r="39" spans="1:18" ht="18" customHeight="1" x14ac:dyDescent="0.2">
      <c r="A39" s="61" t="s">
        <v>43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4" t="s">
        <v>14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"/>
    </row>
    <row r="42" spans="1:18" ht="32.25" customHeight="1" x14ac:dyDescent="0.2">
      <c r="A42" s="75" t="s">
        <v>31</v>
      </c>
      <c r="B42" s="64" t="s">
        <v>4</v>
      </c>
      <c r="C42" s="65"/>
      <c r="D42" s="75" t="s">
        <v>11</v>
      </c>
      <c r="E42" s="75" t="s">
        <v>12</v>
      </c>
      <c r="F42" s="76" t="s">
        <v>6</v>
      </c>
      <c r="G42" s="80" t="s">
        <v>7</v>
      </c>
      <c r="H42" s="76" t="s">
        <v>34</v>
      </c>
      <c r="I42" s="82" t="s">
        <v>47</v>
      </c>
      <c r="J42" s="75" t="s">
        <v>35</v>
      </c>
      <c r="K42" s="75"/>
      <c r="L42" s="77" t="s">
        <v>36</v>
      </c>
      <c r="M42" s="78"/>
      <c r="N42" s="79"/>
      <c r="O42" s="80" t="s">
        <v>40</v>
      </c>
      <c r="P42" s="80" t="s">
        <v>41</v>
      </c>
      <c r="Q42" s="10"/>
    </row>
    <row r="43" spans="1:18" ht="12" customHeight="1" x14ac:dyDescent="0.2">
      <c r="A43" s="75"/>
      <c r="B43" s="66"/>
      <c r="C43" s="67"/>
      <c r="D43" s="75"/>
      <c r="E43" s="75"/>
      <c r="F43" s="76"/>
      <c r="G43" s="80"/>
      <c r="H43" s="76"/>
      <c r="I43" s="82"/>
      <c r="J43" s="75"/>
      <c r="K43" s="75"/>
      <c r="L43" s="81" t="s">
        <v>5</v>
      </c>
      <c r="M43" s="81"/>
      <c r="N43" s="75" t="s">
        <v>39</v>
      </c>
      <c r="O43" s="80"/>
      <c r="P43" s="80"/>
      <c r="Q43" s="10"/>
    </row>
    <row r="44" spans="1:18" ht="12.75" customHeight="1" x14ac:dyDescent="0.2">
      <c r="A44" s="75"/>
      <c r="B44" s="68"/>
      <c r="C44" s="69"/>
      <c r="D44" s="75"/>
      <c r="E44" s="75"/>
      <c r="F44" s="76"/>
      <c r="G44" s="80"/>
      <c r="H44" s="76"/>
      <c r="I44" s="82"/>
      <c r="J44" s="75"/>
      <c r="K44" s="75"/>
      <c r="L44" s="20" t="s">
        <v>37</v>
      </c>
      <c r="M44" s="20" t="s">
        <v>38</v>
      </c>
      <c r="N44" s="75"/>
      <c r="O44" s="80"/>
      <c r="P44" s="80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58"/>
      <c r="K45" s="58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2"/>
      <c r="C46" s="73"/>
      <c r="D46" s="33"/>
      <c r="E46" s="33"/>
      <c r="F46" s="29"/>
      <c r="G46" s="30"/>
      <c r="H46" s="12"/>
      <c r="I46" s="12"/>
      <c r="J46" s="59"/>
      <c r="K46" s="60"/>
      <c r="L46" s="2"/>
      <c r="M46" s="2"/>
      <c r="N46" s="11"/>
      <c r="O46" s="31"/>
      <c r="P46" s="11"/>
    </row>
    <row r="47" spans="1:18" ht="18" customHeight="1" x14ac:dyDescent="0.2">
      <c r="A47" s="61" t="s">
        <v>43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4" t="s">
        <v>15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10"/>
    </row>
    <row r="50" spans="1:18" ht="32.25" customHeight="1" x14ac:dyDescent="0.2">
      <c r="A50" s="75" t="s">
        <v>19</v>
      </c>
      <c r="B50" s="64" t="s">
        <v>32</v>
      </c>
      <c r="C50" s="65"/>
      <c r="D50" s="75" t="s">
        <v>11</v>
      </c>
      <c r="E50" s="75" t="s">
        <v>12</v>
      </c>
      <c r="F50" s="76" t="s">
        <v>6</v>
      </c>
      <c r="G50" s="80" t="s">
        <v>7</v>
      </c>
      <c r="H50" s="76" t="s">
        <v>34</v>
      </c>
      <c r="I50" s="82" t="s">
        <v>47</v>
      </c>
      <c r="J50" s="75" t="s">
        <v>35</v>
      </c>
      <c r="K50" s="75"/>
      <c r="L50" s="77" t="s">
        <v>36</v>
      </c>
      <c r="M50" s="78"/>
      <c r="N50" s="79"/>
      <c r="O50" s="80" t="s">
        <v>40</v>
      </c>
      <c r="P50" s="80" t="s">
        <v>41</v>
      </c>
      <c r="Q50" s="10"/>
    </row>
    <row r="51" spans="1:18" ht="12" customHeight="1" x14ac:dyDescent="0.2">
      <c r="A51" s="75"/>
      <c r="B51" s="66"/>
      <c r="C51" s="67"/>
      <c r="D51" s="75"/>
      <c r="E51" s="75"/>
      <c r="F51" s="76"/>
      <c r="G51" s="80"/>
      <c r="H51" s="76"/>
      <c r="I51" s="82"/>
      <c r="J51" s="75"/>
      <c r="K51" s="75"/>
      <c r="L51" s="81" t="s">
        <v>5</v>
      </c>
      <c r="M51" s="81"/>
      <c r="N51" s="75" t="s">
        <v>39</v>
      </c>
      <c r="O51" s="80"/>
      <c r="P51" s="80"/>
      <c r="Q51" s="10"/>
    </row>
    <row r="52" spans="1:18" ht="12.75" customHeight="1" x14ac:dyDescent="0.2">
      <c r="A52" s="75"/>
      <c r="B52" s="68"/>
      <c r="C52" s="69"/>
      <c r="D52" s="75"/>
      <c r="E52" s="75"/>
      <c r="F52" s="76"/>
      <c r="G52" s="80"/>
      <c r="H52" s="76"/>
      <c r="I52" s="82"/>
      <c r="J52" s="75"/>
      <c r="K52" s="75"/>
      <c r="L52" s="20" t="s">
        <v>37</v>
      </c>
      <c r="M52" s="20" t="s">
        <v>38</v>
      </c>
      <c r="N52" s="75"/>
      <c r="O52" s="80"/>
      <c r="P52" s="80"/>
    </row>
    <row r="53" spans="1:18" s="51" customFormat="1" ht="23.25" customHeight="1" x14ac:dyDescent="0.2">
      <c r="A53" s="48" t="s">
        <v>66</v>
      </c>
      <c r="B53" s="89" t="s">
        <v>67</v>
      </c>
      <c r="C53" s="90"/>
      <c r="D53" s="44" t="s">
        <v>85</v>
      </c>
      <c r="E53" s="44" t="s">
        <v>86</v>
      </c>
      <c r="F53" s="54">
        <v>326310</v>
      </c>
      <c r="G53" s="52">
        <v>13410</v>
      </c>
      <c r="H53" s="55" t="s">
        <v>28</v>
      </c>
      <c r="I53" s="55" t="s">
        <v>55</v>
      </c>
      <c r="J53" s="91" t="s">
        <v>68</v>
      </c>
      <c r="K53" s="92"/>
      <c r="L53" s="48" t="s">
        <v>52</v>
      </c>
      <c r="M53" s="48" t="s">
        <v>53</v>
      </c>
      <c r="N53" s="48"/>
      <c r="O53" s="56">
        <v>21854</v>
      </c>
      <c r="P53" s="49" t="s">
        <v>54</v>
      </c>
    </row>
    <row r="54" spans="1:18" s="51" customFormat="1" ht="23.25" customHeight="1" x14ac:dyDescent="0.2">
      <c r="A54" s="48" t="s">
        <v>66</v>
      </c>
      <c r="B54" s="89" t="s">
        <v>67</v>
      </c>
      <c r="C54" s="90"/>
      <c r="D54" s="44" t="s">
        <v>85</v>
      </c>
      <c r="E54" s="44" t="s">
        <v>86</v>
      </c>
      <c r="F54" s="54">
        <v>326310</v>
      </c>
      <c r="G54" s="52">
        <v>14304</v>
      </c>
      <c r="H54" s="55" t="s">
        <v>27</v>
      </c>
      <c r="I54" s="55" t="s">
        <v>55</v>
      </c>
      <c r="J54" s="91" t="s">
        <v>68</v>
      </c>
      <c r="K54" s="92"/>
      <c r="L54" s="48" t="s">
        <v>52</v>
      </c>
      <c r="M54" s="48" t="s">
        <v>53</v>
      </c>
      <c r="N54" s="48"/>
      <c r="O54" s="56">
        <v>21854</v>
      </c>
      <c r="P54" s="49" t="s">
        <v>54</v>
      </c>
    </row>
    <row r="55" spans="1:18" ht="18" customHeight="1" x14ac:dyDescent="0.2">
      <c r="A55" s="85" t="s">
        <v>43</v>
      </c>
      <c r="B55" s="86"/>
      <c r="C55" s="86"/>
      <c r="D55" s="86"/>
      <c r="E55" s="87"/>
      <c r="F55" s="30"/>
      <c r="G55" s="30">
        <f>SUM(G52:G54)</f>
        <v>27714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0" customFormat="1" x14ac:dyDescent="0.2">
      <c r="A57" s="88" t="s">
        <v>46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39"/>
    </row>
    <row r="58" spans="1:18" ht="32.25" customHeight="1" x14ac:dyDescent="0.2">
      <c r="A58" s="75" t="s">
        <v>31</v>
      </c>
      <c r="B58" s="64" t="s">
        <v>33</v>
      </c>
      <c r="C58" s="65"/>
      <c r="D58" s="75" t="s">
        <v>11</v>
      </c>
      <c r="E58" s="75" t="s">
        <v>12</v>
      </c>
      <c r="F58" s="76" t="s">
        <v>6</v>
      </c>
      <c r="G58" s="80" t="s">
        <v>7</v>
      </c>
      <c r="H58" s="76" t="s">
        <v>34</v>
      </c>
      <c r="I58" s="82" t="s">
        <v>47</v>
      </c>
      <c r="J58" s="75" t="s">
        <v>35</v>
      </c>
      <c r="K58" s="75"/>
      <c r="L58" s="77" t="s">
        <v>36</v>
      </c>
      <c r="M58" s="78"/>
      <c r="N58" s="79"/>
      <c r="O58" s="80" t="s">
        <v>40</v>
      </c>
      <c r="P58" s="80" t="s">
        <v>41</v>
      </c>
      <c r="Q58" s="10"/>
    </row>
    <row r="59" spans="1:18" ht="12" customHeight="1" x14ac:dyDescent="0.2">
      <c r="A59" s="75"/>
      <c r="B59" s="66"/>
      <c r="C59" s="67"/>
      <c r="D59" s="75"/>
      <c r="E59" s="75"/>
      <c r="F59" s="76"/>
      <c r="G59" s="80"/>
      <c r="H59" s="76"/>
      <c r="I59" s="82"/>
      <c r="J59" s="75"/>
      <c r="K59" s="75"/>
      <c r="L59" s="81" t="s">
        <v>5</v>
      </c>
      <c r="M59" s="81"/>
      <c r="N59" s="75" t="s">
        <v>39</v>
      </c>
      <c r="O59" s="80"/>
      <c r="P59" s="80"/>
      <c r="Q59" s="10"/>
    </row>
    <row r="60" spans="1:18" ht="12.75" customHeight="1" x14ac:dyDescent="0.2">
      <c r="A60" s="75"/>
      <c r="B60" s="68"/>
      <c r="C60" s="69"/>
      <c r="D60" s="75"/>
      <c r="E60" s="75"/>
      <c r="F60" s="76"/>
      <c r="G60" s="80"/>
      <c r="H60" s="76"/>
      <c r="I60" s="82"/>
      <c r="J60" s="75"/>
      <c r="K60" s="75"/>
      <c r="L60" s="20" t="s">
        <v>37</v>
      </c>
      <c r="M60" s="20" t="s">
        <v>38</v>
      </c>
      <c r="N60" s="75"/>
      <c r="O60" s="80"/>
      <c r="P60" s="80"/>
    </row>
    <row r="61" spans="1:18" s="32" customFormat="1" ht="13.5" customHeight="1" x14ac:dyDescent="0.2">
      <c r="A61" s="35"/>
      <c r="B61" s="72"/>
      <c r="C61" s="73"/>
      <c r="D61" s="33"/>
      <c r="E61" s="33"/>
      <c r="F61" s="29"/>
      <c r="G61" s="30"/>
      <c r="H61" s="12"/>
      <c r="I61" s="12"/>
      <c r="J61" s="59"/>
      <c r="K61" s="60"/>
      <c r="L61" s="2"/>
      <c r="M61" s="2"/>
      <c r="N61" s="11"/>
      <c r="O61" s="31"/>
      <c r="P61" s="11"/>
    </row>
    <row r="62" spans="1:18" ht="18" customHeight="1" x14ac:dyDescent="0.2">
      <c r="A62" s="61" t="s">
        <v>43</v>
      </c>
      <c r="B62" s="62"/>
      <c r="C62" s="62"/>
      <c r="D62" s="62"/>
      <c r="E62" s="63"/>
      <c r="F62" s="30">
        <f>SUM(F61:F61)</f>
        <v>0</v>
      </c>
      <c r="G62" s="30">
        <f>SUM(G61:G61)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74" t="s">
        <v>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10"/>
    </row>
    <row r="65" spans="1:19" ht="35.25" customHeight="1" x14ac:dyDescent="0.2">
      <c r="A65" s="64" t="s">
        <v>4</v>
      </c>
      <c r="B65" s="65"/>
      <c r="C65" s="75" t="s">
        <v>11</v>
      </c>
      <c r="D65" s="75" t="s">
        <v>12</v>
      </c>
      <c r="E65" s="75" t="s">
        <v>20</v>
      </c>
      <c r="F65" s="75"/>
      <c r="G65" s="76" t="s">
        <v>34</v>
      </c>
      <c r="H65" s="76"/>
      <c r="I65" s="82" t="s">
        <v>47</v>
      </c>
      <c r="J65" s="75" t="s">
        <v>35</v>
      </c>
      <c r="K65" s="75"/>
      <c r="L65" s="77" t="s">
        <v>36</v>
      </c>
      <c r="M65" s="78"/>
      <c r="N65" s="79"/>
      <c r="O65" s="80" t="s">
        <v>40</v>
      </c>
      <c r="P65" s="80" t="s">
        <v>41</v>
      </c>
      <c r="Q65" s="10"/>
    </row>
    <row r="66" spans="1:19" ht="15.75" customHeight="1" x14ac:dyDescent="0.2">
      <c r="A66" s="66"/>
      <c r="B66" s="67"/>
      <c r="C66" s="75"/>
      <c r="D66" s="75"/>
      <c r="E66" s="80" t="s">
        <v>42</v>
      </c>
      <c r="F66" s="97" t="s">
        <v>8</v>
      </c>
      <c r="G66" s="76"/>
      <c r="H66" s="76"/>
      <c r="I66" s="82"/>
      <c r="J66" s="75"/>
      <c r="K66" s="75"/>
      <c r="L66" s="81" t="s">
        <v>5</v>
      </c>
      <c r="M66" s="81"/>
      <c r="N66" s="75" t="s">
        <v>39</v>
      </c>
      <c r="O66" s="80"/>
      <c r="P66" s="80"/>
      <c r="Q66" s="10"/>
    </row>
    <row r="67" spans="1:19" ht="23.25" customHeight="1" x14ac:dyDescent="0.2">
      <c r="A67" s="68"/>
      <c r="B67" s="69"/>
      <c r="C67" s="75"/>
      <c r="D67" s="75"/>
      <c r="E67" s="80"/>
      <c r="F67" s="98"/>
      <c r="G67" s="76"/>
      <c r="H67" s="76"/>
      <c r="I67" s="82"/>
      <c r="J67" s="75"/>
      <c r="K67" s="75"/>
      <c r="L67" s="20" t="s">
        <v>37</v>
      </c>
      <c r="M67" s="20" t="s">
        <v>38</v>
      </c>
      <c r="N67" s="75"/>
      <c r="O67" s="80"/>
      <c r="P67" s="80"/>
    </row>
    <row r="68" spans="1:19" s="51" customFormat="1" ht="23.25" customHeight="1" x14ac:dyDescent="0.2">
      <c r="A68" s="93" t="s">
        <v>83</v>
      </c>
      <c r="B68" s="94"/>
      <c r="C68" s="44" t="s">
        <v>85</v>
      </c>
      <c r="D68" s="44" t="s">
        <v>86</v>
      </c>
      <c r="E68" s="45">
        <v>1</v>
      </c>
      <c r="F68" s="46">
        <v>9551.7199999999993</v>
      </c>
      <c r="G68" s="47" t="s">
        <v>64</v>
      </c>
      <c r="H68" s="47" t="s">
        <v>51</v>
      </c>
      <c r="I68" s="47" t="s">
        <v>55</v>
      </c>
      <c r="J68" s="95" t="s">
        <v>65</v>
      </c>
      <c r="K68" s="96"/>
      <c r="L68" s="48" t="s">
        <v>71</v>
      </c>
      <c r="M68" s="48" t="s">
        <v>72</v>
      </c>
      <c r="N68" s="49"/>
      <c r="O68" s="50" t="s">
        <v>57</v>
      </c>
      <c r="P68" s="50" t="s">
        <v>54</v>
      </c>
    </row>
    <row r="69" spans="1:19" s="51" customFormat="1" ht="30" customHeight="1" x14ac:dyDescent="0.2">
      <c r="A69" s="93" t="s">
        <v>84</v>
      </c>
      <c r="B69" s="94"/>
      <c r="C69" s="44" t="s">
        <v>85</v>
      </c>
      <c r="D69" s="44" t="s">
        <v>86</v>
      </c>
      <c r="E69" s="45">
        <v>1</v>
      </c>
      <c r="F69" s="46">
        <v>14985.15</v>
      </c>
      <c r="G69" s="47" t="s">
        <v>28</v>
      </c>
      <c r="H69" s="47" t="s">
        <v>51</v>
      </c>
      <c r="I69" s="47" t="s">
        <v>55</v>
      </c>
      <c r="J69" s="95" t="s">
        <v>75</v>
      </c>
      <c r="K69" s="96"/>
      <c r="L69" s="48" t="s">
        <v>62</v>
      </c>
      <c r="M69" s="48" t="s">
        <v>56</v>
      </c>
      <c r="N69" s="49"/>
      <c r="O69" s="50" t="s">
        <v>57</v>
      </c>
      <c r="P69" s="50" t="s">
        <v>54</v>
      </c>
    </row>
    <row r="70" spans="1:19" s="51" customFormat="1" ht="23.25" customHeight="1" x14ac:dyDescent="0.2">
      <c r="A70" s="93" t="s">
        <v>73</v>
      </c>
      <c r="B70" s="94"/>
      <c r="C70" s="44" t="s">
        <v>85</v>
      </c>
      <c r="D70" s="44" t="s">
        <v>86</v>
      </c>
      <c r="E70" s="45">
        <v>1</v>
      </c>
      <c r="F70" s="46">
        <v>5155.2</v>
      </c>
      <c r="G70" s="47" t="s">
        <v>28</v>
      </c>
      <c r="H70" s="47" t="s">
        <v>51</v>
      </c>
      <c r="I70" s="47" t="s">
        <v>55</v>
      </c>
      <c r="J70" s="95" t="s">
        <v>70</v>
      </c>
      <c r="K70" s="96"/>
      <c r="L70" s="48" t="s">
        <v>71</v>
      </c>
      <c r="M70" s="48" t="s">
        <v>72</v>
      </c>
      <c r="N70" s="49"/>
      <c r="O70" s="50" t="s">
        <v>57</v>
      </c>
      <c r="P70" s="50" t="s">
        <v>54</v>
      </c>
    </row>
    <row r="71" spans="1:19" s="51" customFormat="1" ht="24.75" customHeight="1" x14ac:dyDescent="0.2">
      <c r="A71" s="93" t="s">
        <v>69</v>
      </c>
      <c r="B71" s="94"/>
      <c r="C71" s="44" t="s">
        <v>85</v>
      </c>
      <c r="D71" s="44" t="s">
        <v>86</v>
      </c>
      <c r="E71" s="45">
        <v>1</v>
      </c>
      <c r="F71" s="46">
        <v>2581.02</v>
      </c>
      <c r="G71" s="47" t="s">
        <v>28</v>
      </c>
      <c r="H71" s="47" t="s">
        <v>51</v>
      </c>
      <c r="I71" s="47" t="s">
        <v>55</v>
      </c>
      <c r="J71" s="95" t="s">
        <v>74</v>
      </c>
      <c r="K71" s="96"/>
      <c r="L71" s="48" t="s">
        <v>76</v>
      </c>
      <c r="M71" s="48" t="s">
        <v>56</v>
      </c>
      <c r="N71" s="49"/>
      <c r="O71" s="50" t="s">
        <v>57</v>
      </c>
      <c r="P71" s="50" t="s">
        <v>54</v>
      </c>
    </row>
    <row r="72" spans="1:19" s="51" customFormat="1" ht="30" customHeight="1" x14ac:dyDescent="0.2">
      <c r="A72" s="93" t="s">
        <v>69</v>
      </c>
      <c r="B72" s="94"/>
      <c r="C72" s="44" t="s">
        <v>85</v>
      </c>
      <c r="D72" s="44" t="s">
        <v>86</v>
      </c>
      <c r="E72" s="45">
        <v>1</v>
      </c>
      <c r="F72" s="52">
        <v>2472.1799999999998</v>
      </c>
      <c r="G72" s="47" t="s">
        <v>28</v>
      </c>
      <c r="H72" s="47" t="s">
        <v>51</v>
      </c>
      <c r="I72" s="47" t="s">
        <v>55</v>
      </c>
      <c r="J72" s="95" t="s">
        <v>77</v>
      </c>
      <c r="K72" s="96"/>
      <c r="L72" s="48" t="s">
        <v>62</v>
      </c>
      <c r="M72" s="48" t="s">
        <v>56</v>
      </c>
      <c r="N72" s="49"/>
      <c r="O72" s="53" t="s">
        <v>57</v>
      </c>
      <c r="P72" s="50" t="s">
        <v>54</v>
      </c>
    </row>
    <row r="73" spans="1:19" s="51" customFormat="1" ht="30" customHeight="1" x14ac:dyDescent="0.2">
      <c r="A73" s="93" t="s">
        <v>69</v>
      </c>
      <c r="B73" s="94"/>
      <c r="C73" s="44" t="s">
        <v>85</v>
      </c>
      <c r="D73" s="44" t="s">
        <v>86</v>
      </c>
      <c r="E73" s="45">
        <v>1</v>
      </c>
      <c r="F73" s="52">
        <v>8030.17</v>
      </c>
      <c r="G73" s="47" t="s">
        <v>27</v>
      </c>
      <c r="H73" s="47" t="s">
        <v>51</v>
      </c>
      <c r="I73" s="47" t="s">
        <v>55</v>
      </c>
      <c r="J73" s="95" t="s">
        <v>78</v>
      </c>
      <c r="K73" s="96"/>
      <c r="L73" s="48" t="s">
        <v>79</v>
      </c>
      <c r="M73" s="48" t="s">
        <v>56</v>
      </c>
      <c r="N73" s="49"/>
      <c r="O73" s="53" t="s">
        <v>57</v>
      </c>
      <c r="P73" s="50" t="s">
        <v>54</v>
      </c>
    </row>
    <row r="74" spans="1:19" s="51" customFormat="1" ht="24.75" customHeight="1" x14ac:dyDescent="0.2">
      <c r="A74" s="93" t="s">
        <v>80</v>
      </c>
      <c r="B74" s="94"/>
      <c r="C74" s="44" t="s">
        <v>85</v>
      </c>
      <c r="D74" s="44" t="s">
        <v>86</v>
      </c>
      <c r="E74" s="45">
        <v>1</v>
      </c>
      <c r="F74" s="52">
        <v>2045.19</v>
      </c>
      <c r="G74" s="47" t="s">
        <v>27</v>
      </c>
      <c r="H74" s="47" t="s">
        <v>51</v>
      </c>
      <c r="I74" s="47" t="s">
        <v>55</v>
      </c>
      <c r="J74" s="95" t="s">
        <v>82</v>
      </c>
      <c r="K74" s="96"/>
      <c r="L74" s="48"/>
      <c r="M74" s="48"/>
      <c r="N74" s="49" t="s">
        <v>81</v>
      </c>
      <c r="O74" s="53" t="s">
        <v>57</v>
      </c>
      <c r="P74" s="50" t="s">
        <v>54</v>
      </c>
    </row>
    <row r="75" spans="1:19" ht="18" customHeight="1" x14ac:dyDescent="0.2">
      <c r="A75" s="107" t="s">
        <v>48</v>
      </c>
      <c r="B75" s="108"/>
      <c r="C75" s="108"/>
      <c r="D75" s="109"/>
      <c r="E75" s="41">
        <f>SUM(E68:E74)</f>
        <v>7</v>
      </c>
      <c r="F75" s="30">
        <f>SUM(F68:F74)</f>
        <v>44820.63</v>
      </c>
      <c r="G75" s="42"/>
      <c r="H75" s="43"/>
      <c r="I75" s="43"/>
      <c r="J75" s="43"/>
      <c r="K75" s="43"/>
      <c r="L75" s="43"/>
      <c r="M75" s="7"/>
      <c r="N75" s="7"/>
      <c r="O75" s="7"/>
      <c r="P75" s="8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4"/>
    </row>
    <row r="77" spans="1:19" ht="28.5" customHeight="1" x14ac:dyDescent="0.2">
      <c r="A77" s="9"/>
      <c r="B77" s="9"/>
      <c r="C77" s="9"/>
      <c r="D77" s="9"/>
      <c r="E77" s="9"/>
      <c r="F77" s="9"/>
      <c r="G77" s="101" t="s">
        <v>49</v>
      </c>
      <c r="H77" s="102"/>
      <c r="I77" s="102"/>
      <c r="J77" s="103"/>
      <c r="K77" s="105">
        <f>SUM(F80:K80:O80)</f>
        <v>72534.62999999999</v>
      </c>
      <c r="L77" s="105"/>
      <c r="M77" s="105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106" t="s">
        <v>26</v>
      </c>
      <c r="B80" s="106"/>
      <c r="C80" s="25"/>
      <c r="D80" s="9"/>
      <c r="E80" s="26" t="s">
        <v>27</v>
      </c>
      <c r="F80" s="110">
        <f>SUM(G54,F73,F74,)</f>
        <v>24379.359999999997</v>
      </c>
      <c r="G80" s="110"/>
      <c r="H80" s="16"/>
      <c r="I80" s="26" t="s">
        <v>28</v>
      </c>
      <c r="J80" s="110">
        <f>SUM(G53,F69,F70,F71,F72)</f>
        <v>38603.549999999996</v>
      </c>
      <c r="K80" s="110"/>
      <c r="L80" s="16"/>
      <c r="M80" s="26" t="s">
        <v>29</v>
      </c>
      <c r="N80" s="110">
        <f>SUM(F68)</f>
        <v>9551.7199999999993</v>
      </c>
      <c r="O80" s="110"/>
      <c r="P80" s="110"/>
      <c r="Q80" s="16"/>
      <c r="R80" s="9"/>
      <c r="S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38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9" customFormat="1" x14ac:dyDescent="0.2"/>
    <row r="86" spans="1:17" s="9" customFormat="1" ht="12.75" customHeight="1" x14ac:dyDescent="0.2">
      <c r="H86" s="16"/>
      <c r="K86" s="16"/>
    </row>
    <row r="87" spans="1:17" s="9" customFormat="1" ht="13.5" customHeight="1" x14ac:dyDescent="0.2">
      <c r="A87" s="10"/>
      <c r="B87" s="104" t="s">
        <v>16</v>
      </c>
      <c r="C87" s="104"/>
      <c r="D87" s="10"/>
      <c r="E87" s="10"/>
      <c r="F87" s="104" t="s">
        <v>17</v>
      </c>
      <c r="G87" s="104"/>
      <c r="H87" s="104"/>
      <c r="K87" s="10"/>
      <c r="L87" s="104" t="s">
        <v>18</v>
      </c>
      <c r="M87" s="104"/>
      <c r="N87" s="104"/>
    </row>
    <row r="88" spans="1:17" s="9" customFormat="1" x14ac:dyDescent="0.2">
      <c r="B88" s="104" t="s">
        <v>58</v>
      </c>
      <c r="C88" s="104"/>
      <c r="E88" s="22"/>
      <c r="F88" s="104" t="s">
        <v>58</v>
      </c>
      <c r="G88" s="104"/>
      <c r="H88" s="104"/>
      <c r="I88" s="22"/>
      <c r="J88" s="22"/>
      <c r="K88" s="22"/>
      <c r="L88" s="104" t="s">
        <v>60</v>
      </c>
      <c r="M88" s="104"/>
      <c r="N88" s="104"/>
      <c r="O88" s="22"/>
    </row>
    <row r="89" spans="1:17" s="9" customFormat="1" x14ac:dyDescent="0.2">
      <c r="B89" s="104" t="s">
        <v>59</v>
      </c>
      <c r="C89" s="104"/>
      <c r="E89" s="22"/>
      <c r="F89" s="104" t="s">
        <v>59</v>
      </c>
      <c r="G89" s="104"/>
      <c r="H89" s="104"/>
      <c r="I89" s="22"/>
      <c r="J89" s="22"/>
      <c r="K89" s="22"/>
      <c r="L89" s="104" t="s">
        <v>61</v>
      </c>
      <c r="M89" s="104"/>
      <c r="N89" s="104"/>
      <c r="O89" s="22"/>
    </row>
    <row r="90" spans="1:17" s="9" customFormat="1" x14ac:dyDescent="0.2">
      <c r="E90" s="22"/>
      <c r="F90" s="22"/>
      <c r="H90" s="22"/>
      <c r="I90" s="22"/>
      <c r="J90" s="22"/>
      <c r="K90" s="22"/>
      <c r="L90" s="22"/>
      <c r="M90" s="22"/>
      <c r="N90" s="22"/>
      <c r="O90" s="22"/>
    </row>
    <row r="91" spans="1:17" s="4" customFormat="1" ht="16.5" x14ac:dyDescent="0.2">
      <c r="A91" s="27" t="s">
        <v>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4"/>
    </row>
    <row r="92" spans="1:17" s="4" customFormat="1" ht="16.5" x14ac:dyDescent="0.2">
      <c r="A92" s="100" t="s">
        <v>45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24"/>
    </row>
    <row r="93" spans="1:17" s="4" customFormat="1" ht="16.5" x14ac:dyDescent="0.2">
      <c r="A93" s="100" t="s">
        <v>30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24"/>
    </row>
    <row r="94" spans="1:17" s="4" customFormat="1" ht="16.5" x14ac:dyDescent="0.2">
      <c r="A94" s="99" t="s">
        <v>10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23"/>
    </row>
    <row r="95" spans="1:17" ht="12.75" x14ac:dyDescent="0.2">
      <c r="A95" s="99" t="s">
        <v>13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23"/>
    </row>
  </sheetData>
  <mergeCells count="193">
    <mergeCell ref="L89:N89"/>
    <mergeCell ref="A68:B68"/>
    <mergeCell ref="A71:B71"/>
    <mergeCell ref="A70:B70"/>
    <mergeCell ref="A69:B69"/>
    <mergeCell ref="J68:K68"/>
    <mergeCell ref="J70:K70"/>
    <mergeCell ref="J71:K71"/>
    <mergeCell ref="J69:K69"/>
    <mergeCell ref="B87:C87"/>
    <mergeCell ref="F87:H87"/>
    <mergeCell ref="K77:M77"/>
    <mergeCell ref="A80:B80"/>
    <mergeCell ref="A75:D75"/>
    <mergeCell ref="F80:G80"/>
    <mergeCell ref="B88:C88"/>
    <mergeCell ref="J80:K80"/>
    <mergeCell ref="L87:N87"/>
    <mergeCell ref="N80:P80"/>
    <mergeCell ref="L88:N88"/>
    <mergeCell ref="A73:B73"/>
    <mergeCell ref="J73:K73"/>
    <mergeCell ref="A74:B74"/>
    <mergeCell ref="J74:K74"/>
    <mergeCell ref="A95:P95"/>
    <mergeCell ref="A92:P92"/>
    <mergeCell ref="A64:P64"/>
    <mergeCell ref="B58:C60"/>
    <mergeCell ref="D65:D67"/>
    <mergeCell ref="E58:E60"/>
    <mergeCell ref="F58:F60"/>
    <mergeCell ref="G58:G60"/>
    <mergeCell ref="I65:I67"/>
    <mergeCell ref="J65:K67"/>
    <mergeCell ref="L65:N65"/>
    <mergeCell ref="O65:O67"/>
    <mergeCell ref="P65:P67"/>
    <mergeCell ref="L66:M66"/>
    <mergeCell ref="N66:N67"/>
    <mergeCell ref="A93:P93"/>
    <mergeCell ref="A94:P94"/>
    <mergeCell ref="G77:J77"/>
    <mergeCell ref="E65:F65"/>
    <mergeCell ref="H58:H60"/>
    <mergeCell ref="B61:C61"/>
    <mergeCell ref="B89:C89"/>
    <mergeCell ref="F88:H88"/>
    <mergeCell ref="F89:H89"/>
    <mergeCell ref="A65:B67"/>
    <mergeCell ref="A49:P49"/>
    <mergeCell ref="A62:E62"/>
    <mergeCell ref="G65:H67"/>
    <mergeCell ref="E66:E67"/>
    <mergeCell ref="A72:B72"/>
    <mergeCell ref="J72:K72"/>
    <mergeCell ref="B54:C54"/>
    <mergeCell ref="J54:K54"/>
    <mergeCell ref="F50:F52"/>
    <mergeCell ref="L51:M51"/>
    <mergeCell ref="N59:N60"/>
    <mergeCell ref="F66:F67"/>
    <mergeCell ref="J61:K61"/>
    <mergeCell ref="C65:C67"/>
    <mergeCell ref="L50:N50"/>
    <mergeCell ref="I50:I52"/>
    <mergeCell ref="J50:K52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D58:D60"/>
    <mergeCell ref="A50:A52"/>
    <mergeCell ref="B50:C52"/>
    <mergeCell ref="D50:D52"/>
    <mergeCell ref="O50:O52"/>
    <mergeCell ref="P50:P52"/>
    <mergeCell ref="N51:N52"/>
    <mergeCell ref="E50:E52"/>
    <mergeCell ref="B53:C53"/>
    <mergeCell ref="J53:K53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2018-06-29T22:45:59Z</cp:lastPrinted>
  <dcterms:created xsi:type="dcterms:W3CDTF">2009-12-15T16:23:50Z</dcterms:created>
  <dcterms:modified xsi:type="dcterms:W3CDTF">2018-09-12T16:45:15Z</dcterms:modified>
</cp:coreProperties>
</file>