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760"/>
  </bookViews>
  <sheets>
    <sheet name="ENERO" sheetId="1" r:id="rId1"/>
  </sheets>
  <definedNames>
    <definedName name="_xlnm.Print_Titles" localSheetId="0">ENERO!$1:$14</definedName>
  </definedNames>
  <calcPr calcId="125725"/>
</workbook>
</file>

<file path=xl/calcChain.xml><?xml version="1.0" encoding="utf-8"?>
<calcChain xmlns="http://schemas.openxmlformats.org/spreadsheetml/2006/main">
  <c r="F57" i="1"/>
  <c r="F75"/>
  <c r="F67"/>
  <c r="F99"/>
  <c r="D99"/>
  <c r="E99"/>
  <c r="C99"/>
  <c r="F88"/>
  <c r="F90"/>
  <c r="F91"/>
  <c r="F92"/>
  <c r="F93"/>
  <c r="F94"/>
  <c r="F95"/>
  <c r="F96"/>
  <c r="F97"/>
  <c r="F98"/>
  <c r="D90"/>
  <c r="D91"/>
  <c r="D95"/>
  <c r="D88"/>
  <c r="D84"/>
  <c r="F84" s="1"/>
  <c r="D80"/>
  <c r="D76"/>
  <c r="D75"/>
  <c r="D74"/>
  <c r="D70"/>
  <c r="D67"/>
  <c r="D57"/>
  <c r="F55"/>
  <c r="D48"/>
  <c r="F53"/>
  <c r="F48"/>
  <c r="F40"/>
  <c r="D44"/>
  <c r="F44" s="1"/>
  <c r="F29"/>
  <c r="F33"/>
  <c r="F37"/>
  <c r="D26"/>
  <c r="D23"/>
  <c r="F20"/>
  <c r="F23"/>
  <c r="F26"/>
  <c r="D17"/>
  <c r="F17" s="1"/>
  <c r="F60"/>
  <c r="F70"/>
  <c r="F68" l="1"/>
  <c r="F62"/>
  <c r="F66"/>
  <c r="F72"/>
  <c r="F74"/>
  <c r="F76"/>
  <c r="F80"/>
  <c r="F64" l="1"/>
</calcChain>
</file>

<file path=xl/sharedStrings.xml><?xml version="1.0" encoding="utf-8"?>
<sst xmlns="http://schemas.openxmlformats.org/spreadsheetml/2006/main" count="81" uniqueCount="73">
  <si>
    <t>PARTIDA</t>
  </si>
  <si>
    <t>CONCEPTO</t>
  </si>
  <si>
    <t>IMPORTE</t>
  </si>
  <si>
    <t>SUBSIDIO ESTATAL</t>
  </si>
  <si>
    <t>SUBSIDIO FEDERAL</t>
  </si>
  <si>
    <t>INGRESOS PROPIOS</t>
  </si>
  <si>
    <t>TOTAL</t>
  </si>
  <si>
    <t>$</t>
  </si>
  <si>
    <t>TOTAL GLOBAL</t>
  </si>
  <si>
    <t>SOLICITUD DE DICTAMEN DE SUFICIENCIA PRESUPUESTAL</t>
  </si>
  <si>
    <t>Materiales y Utiles de oficina</t>
  </si>
  <si>
    <t>Prod. Alim. para personas derivados de actividades extraordinarias</t>
  </si>
  <si>
    <t>Pinturas</t>
  </si>
  <si>
    <t>Materiales y Suministros varios</t>
  </si>
  <si>
    <t>Servicio Telefonico Convencional</t>
  </si>
  <si>
    <t>Arrendamiento de equipo de fotocopiado</t>
  </si>
  <si>
    <t>Impresiones</t>
  </si>
  <si>
    <t>Instituto Tecnológico Superior de Juan Rodríguez Clara</t>
  </si>
  <si>
    <t>MAT Y UTILES DE IMPRESIÓN Y REPRODUCCION</t>
  </si>
  <si>
    <t>Mat y útiles de impresión y reproducción</t>
  </si>
  <si>
    <t>MATERIALES, UTILES Y EQ MENORES EN TECNOLOGIAS DE LA INF Y COM</t>
  </si>
  <si>
    <t>Mat y útiles para el proces. en equipos y bienes informaticos</t>
  </si>
  <si>
    <t>MATERIALES DE LIMPIEZA</t>
  </si>
  <si>
    <t>Materiales de Limpieza</t>
  </si>
  <si>
    <t>MATERIALES DIDACTICO</t>
  </si>
  <si>
    <t>Material didactico</t>
  </si>
  <si>
    <t>ALIMENTOS Y UTENSILIOS</t>
  </si>
  <si>
    <t>PRODUCTOS ALIMENTICIOS PARA PERSONAS</t>
  </si>
  <si>
    <t>MATERIALES Y ARTICULOS DE CONSTRUCCION Y DE REPARACION</t>
  </si>
  <si>
    <t>MATERIAL ELECTRICO Y ELECTRONICO</t>
  </si>
  <si>
    <t>Material electrico y electrónico</t>
  </si>
  <si>
    <t>OTROS MAT Y ART DE CONSTRUCCION</t>
  </si>
  <si>
    <t>COMBUSTIBLE, LUBRICANTES Y ADITIVOS</t>
  </si>
  <si>
    <t xml:space="preserve">Combustibles, Lubricantes y Aditivos </t>
  </si>
  <si>
    <t>para servicios Administrativos</t>
  </si>
  <si>
    <t>SERVICIOS GENERALES</t>
  </si>
  <si>
    <t>SERVICIOS BASICOS</t>
  </si>
  <si>
    <t>Energia Electronica</t>
  </si>
  <si>
    <t>Servicio de Energia Eléctrica</t>
  </si>
  <si>
    <t>Agua</t>
  </si>
  <si>
    <t>Servicio de Agua Potable</t>
  </si>
  <si>
    <t>Telefonia Tradicional</t>
  </si>
  <si>
    <t>SERVICIOS DE ARRENDAMIENTO</t>
  </si>
  <si>
    <t>Contratación de otros servicios</t>
  </si>
  <si>
    <t xml:space="preserve">Arrendamiento de Edificios </t>
  </si>
  <si>
    <t>Arrendamiento de Edificios y Locales</t>
  </si>
  <si>
    <t>Arrend de mobiliario y eq. De administracion, educ y recreativo</t>
  </si>
  <si>
    <t>Capacitación</t>
  </si>
  <si>
    <t>SERVICIOS DE INSTALACION, REPARACION, MANTENIMIENTO</t>
  </si>
  <si>
    <t>Conservacion y mantemiento de inmuebles</t>
  </si>
  <si>
    <t>Conservacion y mantemiento de equipo y mobiliario de administración</t>
  </si>
  <si>
    <t>Conservacion y mantemiento de bienes informaticos</t>
  </si>
  <si>
    <t>SERVICIOS DE COMUNICACIÓN SOCIAL Y PUBLICIDAD</t>
  </si>
  <si>
    <t>Difusión por radio, Televisión y otros medios de mensajes sobre programas y actividades gubernamentales</t>
  </si>
  <si>
    <t>OTROS SERVICIOS GENERALES</t>
  </si>
  <si>
    <t>IMPUESTOS Y DERECHOS</t>
  </si>
  <si>
    <t>Otros impuestos, Derechos y Cuotas</t>
  </si>
  <si>
    <t>SERVICIOS DE TRASLADOS Y VIATICOS</t>
  </si>
  <si>
    <t>PASAJES TERRETRES</t>
  </si>
  <si>
    <t>Pasajes Nacionales a Servidores Públicos</t>
  </si>
  <si>
    <t>VIATICOS EN EL PAIS</t>
  </si>
  <si>
    <t>Viaticos Nacionales a Servidores Públicos</t>
  </si>
  <si>
    <t>Traslados locales</t>
  </si>
  <si>
    <t xml:space="preserve">BIENES MUEBLES, INMUEBLES E INTANGIBLES </t>
  </si>
  <si>
    <t>MOBILIARIO Y EQUIPO DE ADMINISTRACION</t>
  </si>
  <si>
    <t>Mobiliario y Equipo de Oficina</t>
  </si>
  <si>
    <t>EQUIPO DE COMPUTO Y DE TEC DE LA INFORMACION</t>
  </si>
  <si>
    <t>Bienes Informaticos</t>
  </si>
  <si>
    <t>MATERIALES, UTILES Y EQUIPOS MENORES DE OFICINA</t>
  </si>
  <si>
    <t>GASTOS DE OPERACIÓN CORRESPONDIENTES AL MES DE ENERO DEL 2012.</t>
  </si>
  <si>
    <t>L.C. Marina Aurora Amezcua Guzmán</t>
  </si>
  <si>
    <t>Jefe de Recursos Materiales</t>
  </si>
  <si>
    <t>CÉDULA ANEXA AL OFICIO No. S.A./ITSJRC/001/2013.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</si>
</sst>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2C0A]\ 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rgb="FFC00000"/>
      <name val="Times New Roman"/>
      <family val="1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 vertical="center"/>
    </xf>
    <xf numFmtId="0" fontId="2" fillId="0" borderId="11" xfId="0" applyFont="1" applyBorder="1"/>
    <xf numFmtId="0" fontId="4" fillId="0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6" fillId="0" borderId="1" xfId="0" applyNumberFormat="1" applyFont="1" applyFill="1" applyBorder="1"/>
    <xf numFmtId="0" fontId="2" fillId="0" borderId="10" xfId="0" applyFont="1" applyBorder="1" applyAlignment="1">
      <alignment horizontal="center"/>
    </xf>
    <xf numFmtId="0" fontId="6" fillId="0" borderId="3" xfId="0" applyFont="1" applyFill="1" applyBorder="1"/>
    <xf numFmtId="0" fontId="7" fillId="0" borderId="3" xfId="0" applyFont="1" applyFill="1" applyBorder="1"/>
    <xf numFmtId="0" fontId="8" fillId="0" borderId="3" xfId="0" applyFont="1" applyFill="1" applyBorder="1" applyAlignment="1"/>
    <xf numFmtId="0" fontId="9" fillId="0" borderId="3" xfId="0" applyFont="1" applyFill="1" applyBorder="1" applyAlignment="1"/>
    <xf numFmtId="0" fontId="11" fillId="0" borderId="3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8" fillId="0" borderId="3" xfId="0" applyFont="1" applyFill="1" applyBorder="1" applyAlignment="1">
      <alignment horizontal="left" vertical="justify"/>
    </xf>
    <xf numFmtId="164" fontId="6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0" fontId="6" fillId="0" borderId="1" xfId="0" applyNumberFormat="1" applyFont="1" applyBorder="1"/>
    <xf numFmtId="43" fontId="12" fillId="0" borderId="0" xfId="1" applyFont="1"/>
    <xf numFmtId="0" fontId="13" fillId="0" borderId="0" xfId="0" applyFont="1" applyBorder="1" applyAlignment="1">
      <alignment horizontal="right"/>
    </xf>
    <xf numFmtId="0" fontId="12" fillId="0" borderId="0" xfId="0" applyFont="1"/>
    <xf numFmtId="43" fontId="14" fillId="2" borderId="2" xfId="1" applyFont="1" applyFill="1" applyBorder="1" applyAlignment="1">
      <alignment horizontal="center" vertical="center" wrapText="1"/>
    </xf>
    <xf numFmtId="43" fontId="12" fillId="0" borderId="11" xfId="1" applyFont="1" applyBorder="1"/>
    <xf numFmtId="0" fontId="12" fillId="0" borderId="12" xfId="0" applyFont="1" applyBorder="1"/>
    <xf numFmtId="43" fontId="12" fillId="0" borderId="17" xfId="1" applyFont="1" applyBorder="1"/>
    <xf numFmtId="0" fontId="12" fillId="0" borderId="18" xfId="0" applyFont="1" applyBorder="1"/>
    <xf numFmtId="164" fontId="12" fillId="0" borderId="17" xfId="1" applyNumberFormat="1" applyFont="1" applyBorder="1"/>
    <xf numFmtId="164" fontId="12" fillId="0" borderId="18" xfId="0" applyNumberFormat="1" applyFont="1" applyBorder="1"/>
    <xf numFmtId="44" fontId="12" fillId="0" borderId="17" xfId="2" applyFont="1" applyBorder="1"/>
    <xf numFmtId="4" fontId="6" fillId="3" borderId="1" xfId="0" applyNumberFormat="1" applyFont="1" applyFill="1" applyBorder="1"/>
    <xf numFmtId="43" fontId="12" fillId="0" borderId="1" xfId="1" applyFont="1" applyBorder="1"/>
    <xf numFmtId="43" fontId="12" fillId="0" borderId="14" xfId="0" applyNumberFormat="1" applyFont="1" applyBorder="1"/>
    <xf numFmtId="43" fontId="12" fillId="0" borderId="4" xfId="1" applyFont="1" applyBorder="1"/>
    <xf numFmtId="164" fontId="12" fillId="0" borderId="1" xfId="1" applyNumberFormat="1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6" fillId="0" borderId="0" xfId="0" applyNumberFormat="1" applyFont="1" applyBorder="1"/>
    <xf numFmtId="0" fontId="7" fillId="0" borderId="13" xfId="0" applyFont="1" applyFill="1" applyBorder="1" applyAlignment="1">
      <alignment horizontal="center"/>
    </xf>
    <xf numFmtId="0" fontId="7" fillId="0" borderId="13" xfId="0" applyFont="1" applyFill="1" applyBorder="1"/>
    <xf numFmtId="0" fontId="6" fillId="0" borderId="13" xfId="0" applyFont="1" applyFill="1" applyBorder="1"/>
    <xf numFmtId="0" fontId="7" fillId="0" borderId="13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13" xfId="0" applyFont="1" applyFill="1" applyBorder="1"/>
    <xf numFmtId="0" fontId="10" fillId="0" borderId="13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right"/>
    </xf>
    <xf numFmtId="0" fontId="9" fillId="0" borderId="21" xfId="0" applyFont="1" applyFill="1" applyBorder="1" applyAlignment="1"/>
    <xf numFmtId="164" fontId="6" fillId="0" borderId="22" xfId="0" applyNumberFormat="1" applyFont="1" applyFill="1" applyBorder="1" applyAlignment="1">
      <alignment horizontal="right"/>
    </xf>
    <xf numFmtId="164" fontId="12" fillId="0" borderId="22" xfId="1" applyNumberFormat="1" applyFont="1" applyBorder="1"/>
    <xf numFmtId="43" fontId="12" fillId="0" borderId="23" xfId="0" applyNumberFormat="1" applyFont="1" applyBorder="1"/>
    <xf numFmtId="164" fontId="12" fillId="0" borderId="15" xfId="1" applyNumberFormat="1" applyFont="1" applyBorder="1"/>
    <xf numFmtId="164" fontId="12" fillId="0" borderId="2" xfId="1" applyNumberFormat="1" applyFont="1" applyBorder="1"/>
    <xf numFmtId="0" fontId="15" fillId="0" borderId="24" xfId="0" applyFont="1" applyBorder="1"/>
    <xf numFmtId="0" fontId="15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14" fillId="2" borderId="7" xfId="1" applyFont="1" applyFill="1" applyBorder="1" applyAlignment="1">
      <alignment horizontal="center"/>
    </xf>
    <xf numFmtId="43" fontId="14" fillId="2" borderId="8" xfId="1" applyFont="1" applyFill="1" applyBorder="1" applyAlignment="1">
      <alignment horizontal="center"/>
    </xf>
    <xf numFmtId="43" fontId="14" fillId="2" borderId="9" xfId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914399</xdr:colOff>
      <xdr:row>4</xdr:row>
      <xdr:rowOff>142875</xdr:rowOff>
    </xdr:to>
    <xdr:grpSp>
      <xdr:nvGrpSpPr>
        <xdr:cNvPr id="2" name="1 Grupo"/>
        <xdr:cNvGrpSpPr/>
      </xdr:nvGrpSpPr>
      <xdr:grpSpPr>
        <a:xfrm>
          <a:off x="0" y="0"/>
          <a:ext cx="8172449" cy="752475"/>
          <a:chOff x="0" y="0"/>
          <a:chExt cx="6305550" cy="933450"/>
        </a:xfrm>
      </xdr:grpSpPr>
      <xdr:pic>
        <xdr:nvPicPr>
          <xdr:cNvPr id="3" name="2 Imagen" descr="C:\Users\MOISES\Documents\Moises J. A\Documents\ITSJRC\Manual de Identidad Veracruz 2010-2016\cap_7_secretarias_dependencias\7.1_marcas_secretarias\full_color\jpg\sev_entorno.jpg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0"/>
            <a:ext cx="3695700" cy="923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3 Imagen"/>
          <xdr:cNvPicPr/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29050" y="161925"/>
            <a:ext cx="781052" cy="733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" name="4 Imagen" descr="C:\Users\MOISES\Documents\Moises J. A\Documents\ITSJRC\Formatos DET\Formatos\Logo DET.jpg"/>
          <xdr:cNvPicPr/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848225" y="133350"/>
            <a:ext cx="419100" cy="752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" name="5 Imagen" descr="C:\Documents and Settings\END USER\Mis documentos\Documentos\RECURSOS MATERIALES 2011\PROMOCION 2011\LOGOTEC.jpg"/>
          <xdr:cNvPicPr/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5657850" y="123825"/>
            <a:ext cx="647700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06"/>
  <sheetViews>
    <sheetView tabSelected="1" workbookViewId="0">
      <selection activeCell="B25" sqref="B25"/>
    </sheetView>
  </sheetViews>
  <sheetFormatPr baseColWidth="10" defaultRowHeight="12"/>
  <cols>
    <col min="1" max="1" width="12.7109375" style="6" customWidth="1"/>
    <col min="2" max="2" width="56.140625" style="1" customWidth="1"/>
    <col min="3" max="3" width="14.28515625" style="20" customWidth="1"/>
    <col min="4" max="4" width="13" style="20" customWidth="1"/>
    <col min="5" max="5" width="12.7109375" style="20" customWidth="1"/>
    <col min="6" max="6" width="15.140625" style="22" customWidth="1"/>
    <col min="7" max="7" width="11.42578125" style="36"/>
    <col min="8" max="16384" width="11.42578125" style="1"/>
  </cols>
  <sheetData>
    <row r="6" spans="1:7">
      <c r="F6" s="21" t="s">
        <v>17</v>
      </c>
    </row>
    <row r="9" spans="1:7">
      <c r="A9" s="65" t="s">
        <v>9</v>
      </c>
      <c r="B9" s="65"/>
      <c r="C9" s="65"/>
      <c r="D9" s="65"/>
      <c r="E9" s="65"/>
      <c r="F9" s="65"/>
    </row>
    <row r="10" spans="1:7">
      <c r="A10" s="65" t="s">
        <v>69</v>
      </c>
      <c r="B10" s="65"/>
      <c r="C10" s="65"/>
      <c r="D10" s="65"/>
      <c r="E10" s="65"/>
      <c r="F10" s="65"/>
    </row>
    <row r="11" spans="1:7">
      <c r="A11" s="65" t="s">
        <v>72</v>
      </c>
      <c r="B11" s="65"/>
      <c r="C11" s="65"/>
      <c r="D11" s="65"/>
      <c r="E11" s="65"/>
      <c r="F11" s="65"/>
    </row>
    <row r="12" spans="1:7" ht="12.75" thickBot="1"/>
    <row r="13" spans="1:7" ht="12.75" thickBot="1">
      <c r="A13" s="69" t="s">
        <v>0</v>
      </c>
      <c r="B13" s="69" t="s">
        <v>1</v>
      </c>
      <c r="C13" s="66" t="s">
        <v>2</v>
      </c>
      <c r="D13" s="67"/>
      <c r="E13" s="68"/>
      <c r="F13" s="71" t="s">
        <v>6</v>
      </c>
    </row>
    <row r="14" spans="1:7" s="3" customFormat="1" ht="23.25" thickBot="1">
      <c r="A14" s="70"/>
      <c r="B14" s="70"/>
      <c r="C14" s="23" t="s">
        <v>3</v>
      </c>
      <c r="D14" s="23" t="s">
        <v>4</v>
      </c>
      <c r="E14" s="23" t="s">
        <v>5</v>
      </c>
      <c r="F14" s="72"/>
      <c r="G14" s="37"/>
    </row>
    <row r="15" spans="1:7">
      <c r="A15" s="8"/>
      <c r="B15" s="4"/>
      <c r="C15" s="24" t="s">
        <v>7</v>
      </c>
      <c r="D15" s="24" t="s">
        <v>7</v>
      </c>
      <c r="E15" s="24" t="s">
        <v>7</v>
      </c>
      <c r="F15" s="25" t="s">
        <v>7</v>
      </c>
    </row>
    <row r="16" spans="1:7">
      <c r="A16" s="41">
        <v>21100000</v>
      </c>
      <c r="B16" s="10" t="s">
        <v>68</v>
      </c>
      <c r="C16" s="26"/>
      <c r="D16" s="26"/>
      <c r="E16" s="26"/>
      <c r="F16" s="27"/>
    </row>
    <row r="17" spans="1:8">
      <c r="A17" s="42">
        <v>21100001</v>
      </c>
      <c r="B17" s="9" t="s">
        <v>10</v>
      </c>
      <c r="C17" s="17">
        <v>1401.5</v>
      </c>
      <c r="D17" s="28">
        <f>+C17</f>
        <v>1401.5</v>
      </c>
      <c r="E17" s="26">
        <v>0</v>
      </c>
      <c r="F17" s="29">
        <f>SUM(C17:E17)</f>
        <v>2803</v>
      </c>
      <c r="G17" s="38"/>
      <c r="H17" s="2"/>
    </row>
    <row r="18" spans="1:8">
      <c r="A18" s="43"/>
      <c r="B18" s="9"/>
      <c r="C18" s="18"/>
      <c r="D18" s="26"/>
      <c r="E18" s="26"/>
      <c r="F18" s="29"/>
      <c r="G18" s="39"/>
      <c r="H18" s="2"/>
    </row>
    <row r="19" spans="1:8">
      <c r="A19" s="41">
        <v>21200000</v>
      </c>
      <c r="B19" s="10" t="s">
        <v>18</v>
      </c>
      <c r="C19" s="17"/>
      <c r="D19" s="26"/>
      <c r="E19" s="26"/>
      <c r="F19" s="29"/>
      <c r="G19" s="38"/>
      <c r="H19" s="2"/>
    </row>
    <row r="20" spans="1:8">
      <c r="A20" s="42">
        <v>21200001</v>
      </c>
      <c r="B20" s="9" t="s">
        <v>19</v>
      </c>
      <c r="C20" s="17">
        <v>3366.44</v>
      </c>
      <c r="D20" s="26">
        <v>3366.44</v>
      </c>
      <c r="E20" s="26">
        <v>0</v>
      </c>
      <c r="F20" s="29">
        <f t="shared" ref="F20:F37" si="0">SUM(C20:E20)</f>
        <v>6732.88</v>
      </c>
      <c r="G20" s="38"/>
      <c r="H20" s="2"/>
    </row>
    <row r="21" spans="1:8">
      <c r="A21" s="43"/>
      <c r="B21" s="9"/>
      <c r="C21" s="18"/>
      <c r="D21" s="26"/>
      <c r="E21" s="26"/>
      <c r="F21" s="29"/>
      <c r="G21" s="39"/>
      <c r="H21" s="2"/>
    </row>
    <row r="22" spans="1:8">
      <c r="A22" s="41">
        <v>21400000</v>
      </c>
      <c r="B22" s="10" t="s">
        <v>20</v>
      </c>
      <c r="C22" s="18"/>
      <c r="D22" s="26"/>
      <c r="E22" s="26"/>
      <c r="F22" s="29"/>
      <c r="G22" s="39"/>
      <c r="H22" s="2"/>
    </row>
    <row r="23" spans="1:8">
      <c r="A23" s="42">
        <v>21400001</v>
      </c>
      <c r="B23" s="9" t="s">
        <v>21</v>
      </c>
      <c r="C23" s="17">
        <v>2000</v>
      </c>
      <c r="D23" s="28">
        <f>+C23</f>
        <v>2000</v>
      </c>
      <c r="E23" s="26">
        <v>0</v>
      </c>
      <c r="F23" s="29">
        <f t="shared" si="0"/>
        <v>4000</v>
      </c>
      <c r="G23" s="38"/>
      <c r="H23" s="2"/>
    </row>
    <row r="24" spans="1:8">
      <c r="A24" s="41"/>
      <c r="B24" s="9"/>
      <c r="C24" s="18"/>
      <c r="D24" s="26"/>
      <c r="E24" s="26"/>
      <c r="F24" s="29"/>
      <c r="G24" s="39"/>
      <c r="H24" s="2"/>
    </row>
    <row r="25" spans="1:8">
      <c r="A25" s="41">
        <v>21600000</v>
      </c>
      <c r="B25" s="10" t="s">
        <v>22</v>
      </c>
      <c r="C25" s="17"/>
      <c r="D25" s="26"/>
      <c r="E25" s="26"/>
      <c r="F25" s="29"/>
      <c r="G25" s="38"/>
      <c r="H25" s="2"/>
    </row>
    <row r="26" spans="1:8">
      <c r="A26" s="42">
        <v>21600001</v>
      </c>
      <c r="B26" s="9" t="s">
        <v>23</v>
      </c>
      <c r="C26" s="17">
        <v>310</v>
      </c>
      <c r="D26" s="28">
        <f>+C26</f>
        <v>310</v>
      </c>
      <c r="E26" s="26">
        <v>0</v>
      </c>
      <c r="F26" s="29">
        <f t="shared" si="0"/>
        <v>620</v>
      </c>
      <c r="G26" s="38"/>
      <c r="H26" s="2"/>
    </row>
    <row r="27" spans="1:8">
      <c r="A27" s="42"/>
      <c r="B27" s="9"/>
      <c r="C27" s="17"/>
      <c r="D27" s="26"/>
      <c r="E27" s="26"/>
      <c r="F27" s="29"/>
      <c r="G27" s="38"/>
      <c r="H27" s="2"/>
    </row>
    <row r="28" spans="1:8">
      <c r="A28" s="41">
        <v>21700000</v>
      </c>
      <c r="B28" s="10" t="s">
        <v>24</v>
      </c>
      <c r="C28" s="17"/>
      <c r="D28" s="26"/>
      <c r="E28" s="26"/>
      <c r="F28" s="29"/>
      <c r="G28" s="38"/>
      <c r="H28" s="2"/>
    </row>
    <row r="29" spans="1:8">
      <c r="A29" s="42">
        <v>21700001</v>
      </c>
      <c r="B29" s="9" t="s">
        <v>25</v>
      </c>
      <c r="C29" s="17">
        <v>587.6</v>
      </c>
      <c r="D29" s="30">
        <v>587.6</v>
      </c>
      <c r="E29" s="26">
        <v>0</v>
      </c>
      <c r="F29" s="29">
        <f t="shared" si="0"/>
        <v>1175.2</v>
      </c>
      <c r="G29" s="38"/>
      <c r="H29" s="2"/>
    </row>
    <row r="30" spans="1:8">
      <c r="A30" s="42"/>
      <c r="B30" s="9"/>
      <c r="C30" s="17"/>
      <c r="D30" s="26"/>
      <c r="E30" s="26"/>
      <c r="F30" s="29"/>
      <c r="G30" s="38"/>
      <c r="H30" s="2"/>
    </row>
    <row r="31" spans="1:8">
      <c r="A31" s="44">
        <v>22000000</v>
      </c>
      <c r="B31" s="10" t="s">
        <v>26</v>
      </c>
      <c r="C31" s="17"/>
      <c r="D31" s="26"/>
      <c r="E31" s="26"/>
      <c r="F31" s="29"/>
      <c r="G31" s="38"/>
      <c r="H31" s="2"/>
    </row>
    <row r="32" spans="1:8">
      <c r="A32" s="41">
        <v>22100000</v>
      </c>
      <c r="B32" s="10" t="s">
        <v>27</v>
      </c>
      <c r="C32" s="17"/>
      <c r="D32" s="26"/>
      <c r="E32" s="26"/>
      <c r="F32" s="29"/>
      <c r="G32" s="38"/>
      <c r="H32" s="2"/>
    </row>
    <row r="33" spans="1:8">
      <c r="A33" s="42">
        <v>22100004</v>
      </c>
      <c r="B33" s="9" t="s">
        <v>11</v>
      </c>
      <c r="C33" s="17">
        <v>831</v>
      </c>
      <c r="D33" s="30">
        <v>831</v>
      </c>
      <c r="E33" s="26">
        <v>0</v>
      </c>
      <c r="F33" s="29">
        <f t="shared" si="0"/>
        <v>1662</v>
      </c>
      <c r="G33" s="38"/>
      <c r="H33" s="2"/>
    </row>
    <row r="34" spans="1:8">
      <c r="A34" s="41"/>
      <c r="B34" s="9"/>
      <c r="C34" s="18"/>
      <c r="D34" s="26"/>
      <c r="E34" s="26"/>
      <c r="F34" s="29"/>
      <c r="G34" s="39"/>
      <c r="H34" s="2"/>
    </row>
    <row r="35" spans="1:8">
      <c r="A35" s="44">
        <v>24000000</v>
      </c>
      <c r="B35" s="10" t="s">
        <v>28</v>
      </c>
      <c r="C35" s="19"/>
      <c r="D35" s="26"/>
      <c r="E35" s="26"/>
      <c r="F35" s="29"/>
      <c r="G35" s="40"/>
      <c r="H35" s="2"/>
    </row>
    <row r="36" spans="1:8">
      <c r="A36" s="41">
        <v>24600000</v>
      </c>
      <c r="B36" s="11" t="s">
        <v>29</v>
      </c>
      <c r="C36" s="17"/>
      <c r="D36" s="26"/>
      <c r="E36" s="26"/>
      <c r="F36" s="29"/>
      <c r="G36" s="38"/>
      <c r="H36" s="2"/>
    </row>
    <row r="37" spans="1:8">
      <c r="A37" s="42">
        <v>24600001</v>
      </c>
      <c r="B37" s="12" t="s">
        <v>30</v>
      </c>
      <c r="C37" s="17">
        <v>3151.95</v>
      </c>
      <c r="D37" s="26">
        <v>3151.95</v>
      </c>
      <c r="E37" s="26">
        <v>0</v>
      </c>
      <c r="F37" s="29">
        <f t="shared" si="0"/>
        <v>6303.9</v>
      </c>
      <c r="G37" s="38"/>
      <c r="H37" s="2"/>
    </row>
    <row r="38" spans="1:8">
      <c r="A38" s="45"/>
      <c r="B38" s="12"/>
      <c r="C38" s="18"/>
      <c r="D38" s="26"/>
      <c r="E38" s="26"/>
      <c r="F38" s="27"/>
      <c r="G38" s="39"/>
      <c r="H38" s="2"/>
    </row>
    <row r="39" spans="1:8">
      <c r="A39" s="45">
        <v>24900000</v>
      </c>
      <c r="B39" s="11" t="s">
        <v>31</v>
      </c>
      <c r="C39" s="18"/>
      <c r="D39" s="26"/>
      <c r="E39" s="26"/>
      <c r="F39" s="27"/>
      <c r="G39" s="39"/>
      <c r="H39" s="2"/>
    </row>
    <row r="40" spans="1:8">
      <c r="A40" s="46">
        <v>24900001</v>
      </c>
      <c r="B40" s="12" t="s">
        <v>12</v>
      </c>
      <c r="C40" s="17">
        <v>1804.5</v>
      </c>
      <c r="D40" s="26">
        <v>1804.5</v>
      </c>
      <c r="E40" s="26">
        <v>0</v>
      </c>
      <c r="F40" s="29">
        <f t="shared" ref="F40" si="1">SUM(C40:E40)</f>
        <v>3609</v>
      </c>
      <c r="G40" s="38"/>
      <c r="H40" s="2"/>
    </row>
    <row r="41" spans="1:8">
      <c r="A41" s="46"/>
      <c r="B41" s="12"/>
      <c r="C41" s="18"/>
      <c r="D41" s="26"/>
      <c r="E41" s="26"/>
      <c r="F41" s="27"/>
      <c r="G41" s="39"/>
      <c r="H41" s="2"/>
    </row>
    <row r="42" spans="1:8">
      <c r="A42" s="44">
        <v>26000000</v>
      </c>
      <c r="B42" s="10" t="s">
        <v>32</v>
      </c>
      <c r="C42" s="17"/>
      <c r="D42" s="26"/>
      <c r="E42" s="26"/>
      <c r="F42" s="27"/>
      <c r="G42" s="38"/>
      <c r="H42" s="2"/>
    </row>
    <row r="43" spans="1:8">
      <c r="A43" s="41">
        <v>26100000</v>
      </c>
      <c r="B43" s="10" t="s">
        <v>32</v>
      </c>
      <c r="C43" s="17"/>
      <c r="D43" s="26"/>
      <c r="E43" s="26"/>
      <c r="F43" s="27"/>
      <c r="G43" s="38"/>
      <c r="H43" s="2"/>
    </row>
    <row r="44" spans="1:8">
      <c r="A44" s="42">
        <v>26100003</v>
      </c>
      <c r="B44" s="9" t="s">
        <v>33</v>
      </c>
      <c r="C44" s="17">
        <v>9265.49</v>
      </c>
      <c r="D44" s="28">
        <f>+C44</f>
        <v>9265.49</v>
      </c>
      <c r="E44" s="26">
        <v>0</v>
      </c>
      <c r="F44" s="29">
        <f t="shared" ref="F44" si="2">SUM(C44:E44)</f>
        <v>18530.98</v>
      </c>
      <c r="G44" s="38"/>
      <c r="H44" s="2"/>
    </row>
    <row r="45" spans="1:8">
      <c r="A45" s="42"/>
      <c r="B45" s="9" t="s">
        <v>34</v>
      </c>
      <c r="C45" s="17"/>
      <c r="D45" s="26"/>
      <c r="E45" s="26"/>
      <c r="F45" s="27"/>
      <c r="G45" s="38"/>
      <c r="H45" s="2"/>
    </row>
    <row r="46" spans="1:8">
      <c r="A46" s="42"/>
      <c r="B46" s="9"/>
      <c r="C46" s="17"/>
      <c r="D46" s="26"/>
      <c r="E46" s="26"/>
      <c r="F46" s="27"/>
      <c r="G46" s="38"/>
      <c r="H46" s="2"/>
    </row>
    <row r="47" spans="1:8">
      <c r="A47" s="45">
        <v>29000000</v>
      </c>
      <c r="B47" s="11" t="s">
        <v>31</v>
      </c>
      <c r="C47" s="17"/>
      <c r="D47" s="26"/>
      <c r="E47" s="26"/>
      <c r="F47" s="27"/>
      <c r="G47" s="38"/>
      <c r="H47" s="2"/>
    </row>
    <row r="48" spans="1:8">
      <c r="A48" s="46">
        <v>29900001</v>
      </c>
      <c r="B48" s="12" t="s">
        <v>13</v>
      </c>
      <c r="C48" s="17">
        <v>88</v>
      </c>
      <c r="D48" s="28">
        <f>+C48</f>
        <v>88</v>
      </c>
      <c r="E48" s="26">
        <v>0</v>
      </c>
      <c r="F48" s="29">
        <f t="shared" ref="F48" si="3">SUM(C48:E48)</f>
        <v>176</v>
      </c>
      <c r="G48" s="38"/>
      <c r="H48" s="2"/>
    </row>
    <row r="49" spans="1:8">
      <c r="A49" s="42"/>
      <c r="B49" s="9"/>
      <c r="C49" s="17"/>
      <c r="D49" s="26"/>
      <c r="E49" s="26"/>
      <c r="F49" s="27"/>
      <c r="G49" s="38"/>
      <c r="H49" s="2"/>
    </row>
    <row r="50" spans="1:8" ht="12.75">
      <c r="A50" s="47">
        <v>30000000</v>
      </c>
      <c r="B50" s="13" t="s">
        <v>35</v>
      </c>
      <c r="C50" s="18"/>
      <c r="D50" s="31"/>
      <c r="E50" s="32"/>
      <c r="F50" s="33"/>
      <c r="G50" s="39"/>
      <c r="H50" s="2"/>
    </row>
    <row r="51" spans="1:8" ht="12.75">
      <c r="A51" s="47">
        <v>31000000</v>
      </c>
      <c r="B51" s="13" t="s">
        <v>36</v>
      </c>
      <c r="C51" s="18"/>
      <c r="D51" s="31"/>
      <c r="E51" s="32"/>
      <c r="F51" s="33"/>
      <c r="G51" s="39"/>
      <c r="H51" s="2"/>
    </row>
    <row r="52" spans="1:8">
      <c r="A52" s="41">
        <v>31100000</v>
      </c>
      <c r="B52" s="11" t="s">
        <v>37</v>
      </c>
      <c r="C52" s="18"/>
      <c r="D52" s="7"/>
      <c r="E52" s="32"/>
      <c r="F52" s="33"/>
      <c r="G52" s="39"/>
      <c r="H52" s="2"/>
    </row>
    <row r="53" spans="1:8">
      <c r="A53" s="48">
        <v>31100001</v>
      </c>
      <c r="B53" s="12" t="s">
        <v>38</v>
      </c>
      <c r="C53" s="17">
        <v>1404.5</v>
      </c>
      <c r="D53" s="32">
        <v>1404.5</v>
      </c>
      <c r="E53" s="32">
        <v>0</v>
      </c>
      <c r="F53" s="29">
        <f t="shared" ref="F53:F72" si="4">SUM(C53:E53)</f>
        <v>2809</v>
      </c>
      <c r="G53" s="38"/>
      <c r="H53" s="2"/>
    </row>
    <row r="54" spans="1:8">
      <c r="A54" s="41">
        <v>31300000</v>
      </c>
      <c r="B54" s="11" t="s">
        <v>39</v>
      </c>
      <c r="C54" s="17"/>
      <c r="D54" s="32"/>
      <c r="E54" s="32"/>
      <c r="F54" s="33"/>
      <c r="G54" s="38"/>
      <c r="H54" s="2"/>
    </row>
    <row r="55" spans="1:8">
      <c r="A55" s="48">
        <v>31300001</v>
      </c>
      <c r="B55" s="12" t="s">
        <v>40</v>
      </c>
      <c r="C55" s="17">
        <v>913.11</v>
      </c>
      <c r="D55" s="32">
        <v>913.11</v>
      </c>
      <c r="E55" s="32"/>
      <c r="F55" s="29">
        <f t="shared" si="4"/>
        <v>1826.22</v>
      </c>
      <c r="G55" s="38"/>
      <c r="H55" s="2"/>
    </row>
    <row r="56" spans="1:8">
      <c r="A56" s="41">
        <v>31400000</v>
      </c>
      <c r="B56" s="11" t="s">
        <v>41</v>
      </c>
      <c r="C56" s="17"/>
      <c r="D56" s="32"/>
      <c r="E56" s="32"/>
      <c r="F56" s="33"/>
      <c r="G56" s="38"/>
      <c r="H56" s="2"/>
    </row>
    <row r="57" spans="1:8">
      <c r="A57" s="48">
        <v>31400001</v>
      </c>
      <c r="B57" s="12" t="s">
        <v>14</v>
      </c>
      <c r="C57" s="17">
        <v>4272.5</v>
      </c>
      <c r="D57" s="35">
        <f>+C57</f>
        <v>4272.5</v>
      </c>
      <c r="E57" s="32"/>
      <c r="F57" s="29">
        <f t="shared" si="4"/>
        <v>8545</v>
      </c>
      <c r="G57" s="38"/>
      <c r="H57" s="2"/>
    </row>
    <row r="58" spans="1:8">
      <c r="A58" s="48"/>
      <c r="B58" s="12"/>
      <c r="C58" s="17"/>
      <c r="D58" s="32"/>
      <c r="E58" s="32"/>
      <c r="F58" s="33"/>
      <c r="G58" s="38"/>
      <c r="H58" s="2"/>
    </row>
    <row r="59" spans="1:8">
      <c r="A59" s="44">
        <v>31900000</v>
      </c>
      <c r="B59" s="11" t="s">
        <v>42</v>
      </c>
      <c r="C59" s="17"/>
      <c r="D59" s="32"/>
      <c r="E59" s="32"/>
      <c r="F59" s="33"/>
      <c r="G59" s="38"/>
      <c r="H59" s="2"/>
    </row>
    <row r="60" spans="1:8">
      <c r="A60" s="41">
        <v>31900001</v>
      </c>
      <c r="B60" s="12" t="s">
        <v>43</v>
      </c>
      <c r="C60" s="17">
        <v>600</v>
      </c>
      <c r="D60" s="32">
        <v>600</v>
      </c>
      <c r="E60" s="32"/>
      <c r="F60" s="33">
        <f t="shared" si="4"/>
        <v>1200</v>
      </c>
      <c r="G60" s="38"/>
      <c r="H60" s="2"/>
    </row>
    <row r="61" spans="1:8">
      <c r="A61" s="41"/>
      <c r="B61" s="11"/>
      <c r="C61" s="18"/>
      <c r="D61" s="32"/>
      <c r="E61" s="32"/>
      <c r="F61" s="33"/>
      <c r="G61" s="39"/>
      <c r="H61" s="2"/>
    </row>
    <row r="62" spans="1:8">
      <c r="A62" s="44">
        <v>32000000</v>
      </c>
      <c r="B62" s="11" t="s">
        <v>42</v>
      </c>
      <c r="C62" s="18"/>
      <c r="D62" s="32"/>
      <c r="E62" s="32"/>
      <c r="F62" s="33">
        <f t="shared" si="4"/>
        <v>0</v>
      </c>
      <c r="G62" s="39"/>
      <c r="H62" s="2"/>
    </row>
    <row r="63" spans="1:8">
      <c r="A63" s="41">
        <v>32200000</v>
      </c>
      <c r="B63" s="11" t="s">
        <v>44</v>
      </c>
      <c r="C63" s="18"/>
      <c r="D63" s="32"/>
      <c r="E63" s="32"/>
      <c r="F63" s="33"/>
      <c r="G63" s="39"/>
      <c r="H63" s="2"/>
    </row>
    <row r="64" spans="1:8">
      <c r="A64" s="48">
        <v>32200001</v>
      </c>
      <c r="B64" s="12" t="s">
        <v>45</v>
      </c>
      <c r="C64" s="17">
        <v>5250</v>
      </c>
      <c r="D64" s="32">
        <v>5250</v>
      </c>
      <c r="E64" s="32"/>
      <c r="F64" s="33">
        <f t="shared" si="4"/>
        <v>10500</v>
      </c>
      <c r="G64" s="38"/>
      <c r="H64" s="2"/>
    </row>
    <row r="65" spans="1:8">
      <c r="A65" s="41"/>
      <c r="B65" s="11"/>
      <c r="C65" s="18"/>
      <c r="D65" s="32"/>
      <c r="E65" s="32"/>
      <c r="F65" s="33"/>
      <c r="G65" s="39"/>
      <c r="H65" s="2"/>
    </row>
    <row r="66" spans="1:8">
      <c r="A66" s="41">
        <v>32300000</v>
      </c>
      <c r="B66" s="11" t="s">
        <v>46</v>
      </c>
      <c r="C66" s="18"/>
      <c r="D66" s="32"/>
      <c r="E66" s="32"/>
      <c r="F66" s="33">
        <f t="shared" si="4"/>
        <v>0</v>
      </c>
      <c r="G66" s="39"/>
      <c r="H66" s="2"/>
    </row>
    <row r="67" spans="1:8">
      <c r="A67" s="48">
        <v>32300002</v>
      </c>
      <c r="B67" s="12" t="s">
        <v>15</v>
      </c>
      <c r="C67" s="17">
        <v>1393.05</v>
      </c>
      <c r="D67" s="35">
        <f>+C67</f>
        <v>1393.05</v>
      </c>
      <c r="E67" s="32"/>
      <c r="F67" s="33">
        <f t="shared" si="4"/>
        <v>2786.1</v>
      </c>
      <c r="G67" s="38"/>
      <c r="H67" s="2"/>
    </row>
    <row r="68" spans="1:8">
      <c r="A68" s="48"/>
      <c r="B68" s="12"/>
      <c r="C68" s="17"/>
      <c r="D68" s="32"/>
      <c r="E68" s="32"/>
      <c r="F68" s="33">
        <f t="shared" si="4"/>
        <v>0</v>
      </c>
      <c r="G68" s="38"/>
      <c r="H68" s="2"/>
    </row>
    <row r="69" spans="1:8">
      <c r="A69" s="41">
        <v>33400000</v>
      </c>
      <c r="B69" s="11" t="s">
        <v>47</v>
      </c>
      <c r="C69" s="18"/>
      <c r="D69" s="32"/>
      <c r="E69" s="32"/>
      <c r="F69" s="33"/>
      <c r="G69" s="39"/>
      <c r="H69" s="2"/>
    </row>
    <row r="70" spans="1:8">
      <c r="A70" s="48">
        <v>33400001</v>
      </c>
      <c r="B70" s="12" t="s">
        <v>47</v>
      </c>
      <c r="C70" s="17">
        <v>2011.25</v>
      </c>
      <c r="D70" s="35">
        <f>+C70</f>
        <v>2011.25</v>
      </c>
      <c r="E70" s="32"/>
      <c r="F70" s="33">
        <f t="shared" si="4"/>
        <v>4022.5</v>
      </c>
      <c r="G70" s="38"/>
      <c r="H70" s="2"/>
    </row>
    <row r="71" spans="1:8">
      <c r="A71" s="48"/>
      <c r="B71" s="11"/>
      <c r="C71" s="18"/>
      <c r="D71" s="32"/>
      <c r="E71" s="32"/>
      <c r="F71" s="33"/>
      <c r="G71" s="39"/>
      <c r="H71" s="2"/>
    </row>
    <row r="72" spans="1:8">
      <c r="A72" s="44">
        <v>35000000</v>
      </c>
      <c r="B72" s="11" t="s">
        <v>48</v>
      </c>
      <c r="C72" s="18"/>
      <c r="D72" s="32"/>
      <c r="E72" s="32"/>
      <c r="F72" s="33">
        <f t="shared" si="4"/>
        <v>0</v>
      </c>
      <c r="G72" s="39"/>
      <c r="H72" s="2"/>
    </row>
    <row r="73" spans="1:8">
      <c r="A73" s="49">
        <v>35100000</v>
      </c>
      <c r="B73" s="11" t="s">
        <v>49</v>
      </c>
      <c r="C73" s="19"/>
      <c r="D73" s="32"/>
      <c r="E73" s="32"/>
      <c r="F73" s="33"/>
      <c r="G73" s="40"/>
      <c r="H73" s="2"/>
    </row>
    <row r="74" spans="1:8">
      <c r="A74" s="50">
        <v>35100001</v>
      </c>
      <c r="B74" s="12" t="s">
        <v>49</v>
      </c>
      <c r="C74" s="17">
        <v>973</v>
      </c>
      <c r="D74" s="35">
        <f>+C74</f>
        <v>973</v>
      </c>
      <c r="E74" s="32"/>
      <c r="F74" s="33">
        <f t="shared" ref="F74:F98" si="5">SUM(C74:E74)</f>
        <v>1946</v>
      </c>
      <c r="G74" s="38"/>
      <c r="H74" s="2"/>
    </row>
    <row r="75" spans="1:8">
      <c r="A75" s="50">
        <v>35200001</v>
      </c>
      <c r="B75" s="12" t="s">
        <v>50</v>
      </c>
      <c r="C75" s="17">
        <v>1620</v>
      </c>
      <c r="D75" s="35">
        <f>+C75</f>
        <v>1620</v>
      </c>
      <c r="E75" s="32"/>
      <c r="F75" s="33">
        <f t="shared" si="5"/>
        <v>3240</v>
      </c>
      <c r="G75" s="38"/>
      <c r="H75" s="2"/>
    </row>
    <row r="76" spans="1:8">
      <c r="A76" s="50">
        <v>35300001</v>
      </c>
      <c r="B76" s="12" t="s">
        <v>51</v>
      </c>
      <c r="C76" s="17">
        <v>1537</v>
      </c>
      <c r="D76" s="35">
        <f>+C76</f>
        <v>1537</v>
      </c>
      <c r="E76" s="32"/>
      <c r="F76" s="33">
        <f t="shared" si="5"/>
        <v>3074</v>
      </c>
      <c r="G76" s="38"/>
      <c r="H76" s="2"/>
    </row>
    <row r="77" spans="1:8">
      <c r="A77" s="50"/>
      <c r="B77" s="12"/>
      <c r="C77" s="18"/>
      <c r="D77" s="32"/>
      <c r="E77" s="32"/>
      <c r="F77" s="33"/>
      <c r="G77" s="39"/>
      <c r="H77" s="2"/>
    </row>
    <row r="78" spans="1:8">
      <c r="A78" s="44">
        <v>36000000</v>
      </c>
      <c r="B78" s="11" t="s">
        <v>52</v>
      </c>
      <c r="C78" s="18"/>
      <c r="D78" s="32"/>
      <c r="E78" s="32"/>
      <c r="F78" s="33"/>
      <c r="G78" s="39"/>
      <c r="H78" s="2"/>
    </row>
    <row r="79" spans="1:8" ht="22.5">
      <c r="A79" s="49">
        <v>36100000</v>
      </c>
      <c r="B79" s="16" t="s">
        <v>53</v>
      </c>
      <c r="C79" s="18"/>
      <c r="D79" s="32"/>
      <c r="E79" s="32"/>
      <c r="F79" s="33"/>
      <c r="G79" s="39"/>
      <c r="H79" s="2"/>
    </row>
    <row r="80" spans="1:8">
      <c r="A80" s="50">
        <v>36100004</v>
      </c>
      <c r="B80" s="12" t="s">
        <v>16</v>
      </c>
      <c r="C80" s="17">
        <v>4814</v>
      </c>
      <c r="D80" s="35">
        <f>+C80</f>
        <v>4814</v>
      </c>
      <c r="E80" s="32"/>
      <c r="F80" s="33">
        <f t="shared" si="5"/>
        <v>9628</v>
      </c>
      <c r="G80" s="38"/>
      <c r="H80" s="2"/>
    </row>
    <row r="81" spans="1:8">
      <c r="A81" s="50"/>
      <c r="B81" s="12"/>
      <c r="C81" s="18"/>
      <c r="D81" s="32"/>
      <c r="E81" s="32"/>
      <c r="F81" s="33"/>
      <c r="G81" s="39"/>
      <c r="H81" s="2"/>
    </row>
    <row r="82" spans="1:8">
      <c r="A82" s="44">
        <v>39000000</v>
      </c>
      <c r="B82" s="11" t="s">
        <v>54</v>
      </c>
      <c r="C82" s="18"/>
      <c r="D82" s="32"/>
      <c r="E82" s="34"/>
      <c r="F82" s="33"/>
      <c r="G82" s="39"/>
      <c r="H82" s="2"/>
    </row>
    <row r="83" spans="1:8">
      <c r="A83" s="49">
        <v>39200000</v>
      </c>
      <c r="B83" s="11" t="s">
        <v>55</v>
      </c>
      <c r="C83" s="17"/>
      <c r="D83" s="34"/>
      <c r="E83" s="34"/>
      <c r="F83" s="33"/>
      <c r="G83" s="38"/>
      <c r="H83" s="2"/>
    </row>
    <row r="84" spans="1:8">
      <c r="A84" s="50">
        <v>39200001</v>
      </c>
      <c r="B84" s="12" t="s">
        <v>56</v>
      </c>
      <c r="C84" s="17">
        <v>419</v>
      </c>
      <c r="D84" s="35">
        <f>+C84</f>
        <v>419</v>
      </c>
      <c r="E84" s="34">
        <v>0</v>
      </c>
      <c r="F84" s="33">
        <f t="shared" si="5"/>
        <v>838</v>
      </c>
      <c r="G84" s="38"/>
      <c r="H84" s="2"/>
    </row>
    <row r="85" spans="1:8">
      <c r="A85" s="48"/>
      <c r="B85" s="12"/>
      <c r="C85" s="18"/>
      <c r="D85" s="34"/>
      <c r="E85" s="34"/>
      <c r="F85" s="33"/>
      <c r="G85" s="39"/>
      <c r="H85" s="2"/>
    </row>
    <row r="86" spans="1:8">
      <c r="A86" s="44">
        <v>37000000</v>
      </c>
      <c r="B86" s="11" t="s">
        <v>57</v>
      </c>
      <c r="C86" s="18"/>
      <c r="D86" s="34"/>
      <c r="E86" s="34"/>
      <c r="F86" s="33"/>
      <c r="G86" s="39"/>
      <c r="H86" s="2"/>
    </row>
    <row r="87" spans="1:8">
      <c r="A87" s="49">
        <v>37200000</v>
      </c>
      <c r="B87" s="12" t="s">
        <v>58</v>
      </c>
      <c r="C87" s="18"/>
      <c r="D87" s="34"/>
      <c r="E87" s="34"/>
      <c r="F87" s="33"/>
      <c r="G87" s="39"/>
      <c r="H87" s="2"/>
    </row>
    <row r="88" spans="1:8">
      <c r="A88" s="50">
        <v>37200001</v>
      </c>
      <c r="B88" s="12" t="s">
        <v>59</v>
      </c>
      <c r="C88" s="17">
        <v>8964</v>
      </c>
      <c r="D88" s="35">
        <f>+C88</f>
        <v>8964</v>
      </c>
      <c r="E88" s="34"/>
      <c r="F88" s="33">
        <f t="shared" si="5"/>
        <v>17928</v>
      </c>
      <c r="G88" s="38"/>
      <c r="H88" s="2"/>
    </row>
    <row r="89" spans="1:8">
      <c r="A89" s="41">
        <v>37500000</v>
      </c>
      <c r="B89" s="12" t="s">
        <v>60</v>
      </c>
      <c r="C89" s="17"/>
      <c r="D89" s="35"/>
      <c r="E89" s="34"/>
      <c r="F89" s="33"/>
      <c r="G89" s="38"/>
      <c r="H89" s="2"/>
    </row>
    <row r="90" spans="1:8">
      <c r="A90" s="48">
        <v>37500001</v>
      </c>
      <c r="B90" s="12" t="s">
        <v>61</v>
      </c>
      <c r="C90" s="17">
        <v>17641.37</v>
      </c>
      <c r="D90" s="35">
        <f t="shared" ref="D90:D95" si="6">+C90</f>
        <v>17641.37</v>
      </c>
      <c r="E90" s="34"/>
      <c r="F90" s="33">
        <f t="shared" si="5"/>
        <v>35282.74</v>
      </c>
      <c r="G90" s="38"/>
      <c r="H90" s="2"/>
    </row>
    <row r="91" spans="1:8">
      <c r="A91" s="48">
        <v>37900001</v>
      </c>
      <c r="B91" s="12" t="s">
        <v>62</v>
      </c>
      <c r="C91" s="17">
        <v>110</v>
      </c>
      <c r="D91" s="35">
        <f t="shared" si="6"/>
        <v>110</v>
      </c>
      <c r="E91" s="34"/>
      <c r="F91" s="33">
        <f t="shared" si="5"/>
        <v>220</v>
      </c>
      <c r="G91" s="38"/>
      <c r="H91" s="2"/>
    </row>
    <row r="92" spans="1:8">
      <c r="A92" s="41"/>
      <c r="B92" s="12"/>
      <c r="C92" s="18"/>
      <c r="D92" s="35"/>
      <c r="E92" s="34"/>
      <c r="F92" s="33">
        <f t="shared" si="5"/>
        <v>0</v>
      </c>
      <c r="G92" s="39"/>
      <c r="H92" s="2"/>
    </row>
    <row r="93" spans="1:8" ht="12.75">
      <c r="A93" s="51">
        <v>50000000</v>
      </c>
      <c r="B93" s="13" t="s">
        <v>63</v>
      </c>
      <c r="C93" s="18"/>
      <c r="D93" s="35"/>
      <c r="E93" s="34"/>
      <c r="F93" s="33">
        <f t="shared" si="5"/>
        <v>0</v>
      </c>
      <c r="G93" s="39"/>
      <c r="H93" s="2"/>
    </row>
    <row r="94" spans="1:8">
      <c r="A94" s="5">
        <v>51000000</v>
      </c>
      <c r="B94" s="15" t="s">
        <v>64</v>
      </c>
      <c r="C94" s="18"/>
      <c r="D94" s="35"/>
      <c r="E94" s="34"/>
      <c r="F94" s="33">
        <f t="shared" si="5"/>
        <v>0</v>
      </c>
      <c r="G94" s="39"/>
      <c r="H94" s="2"/>
    </row>
    <row r="95" spans="1:8">
      <c r="A95" s="52">
        <v>51100001</v>
      </c>
      <c r="B95" s="12" t="s">
        <v>65</v>
      </c>
      <c r="C95" s="17">
        <v>4605</v>
      </c>
      <c r="D95" s="35">
        <f t="shared" si="6"/>
        <v>4605</v>
      </c>
      <c r="E95" s="34"/>
      <c r="F95" s="33">
        <f t="shared" si="5"/>
        <v>9210</v>
      </c>
      <c r="G95" s="38"/>
      <c r="H95" s="2"/>
    </row>
    <row r="96" spans="1:8">
      <c r="A96" s="53"/>
      <c r="B96" s="14"/>
      <c r="C96" s="18"/>
      <c r="D96" s="35"/>
      <c r="E96" s="34"/>
      <c r="F96" s="33">
        <f t="shared" si="5"/>
        <v>0</v>
      </c>
      <c r="G96" s="39"/>
      <c r="H96" s="2"/>
    </row>
    <row r="97" spans="1:8">
      <c r="A97" s="45">
        <v>51500000</v>
      </c>
      <c r="B97" s="12" t="s">
        <v>66</v>
      </c>
      <c r="C97" s="18"/>
      <c r="D97" s="35"/>
      <c r="E97" s="34"/>
      <c r="F97" s="33">
        <f t="shared" si="5"/>
        <v>0</v>
      </c>
      <c r="G97" s="39"/>
      <c r="H97" s="2"/>
    </row>
    <row r="98" spans="1:8" ht="12.75" thickBot="1">
      <c r="A98" s="54">
        <v>51500001</v>
      </c>
      <c r="B98" s="55" t="s">
        <v>67</v>
      </c>
      <c r="C98" s="56">
        <v>0</v>
      </c>
      <c r="D98" s="57">
        <v>57100</v>
      </c>
      <c r="E98" s="57">
        <v>15496</v>
      </c>
      <c r="F98" s="58">
        <f t="shared" si="5"/>
        <v>72596</v>
      </c>
      <c r="G98" s="38"/>
      <c r="H98" s="2"/>
    </row>
    <row r="99" spans="1:8" ht="12.75" thickBot="1">
      <c r="A99" s="63" t="s">
        <v>8</v>
      </c>
      <c r="B99" s="64"/>
      <c r="C99" s="59">
        <f>SUM(C16:C98)</f>
        <v>79334.260000000009</v>
      </c>
      <c r="D99" s="59">
        <f t="shared" ref="D99:E99" si="7">SUM(D16:D98)</f>
        <v>136434.26</v>
      </c>
      <c r="E99" s="59">
        <f t="shared" si="7"/>
        <v>15496</v>
      </c>
      <c r="F99" s="60">
        <f>SUM(F16:F98)</f>
        <v>231264.52000000002</v>
      </c>
    </row>
    <row r="104" spans="1:8" ht="12.75">
      <c r="B104" s="61"/>
    </row>
    <row r="105" spans="1:8" ht="12.75">
      <c r="B105" s="62" t="s">
        <v>70</v>
      </c>
    </row>
    <row r="106" spans="1:8" ht="12.75">
      <c r="B106" s="62" t="s">
        <v>71</v>
      </c>
    </row>
  </sheetData>
  <mergeCells count="8">
    <mergeCell ref="A99:B99"/>
    <mergeCell ref="A11:F11"/>
    <mergeCell ref="A9:F9"/>
    <mergeCell ref="C13:E13"/>
    <mergeCell ref="A13:A14"/>
    <mergeCell ref="B13:B14"/>
    <mergeCell ref="F13:F14"/>
    <mergeCell ref="A10:F10"/>
  </mergeCells>
  <printOptions horizontalCentered="1"/>
  <pageMargins left="0.39370078740157483" right="0.27559055118110237" top="0.51181102362204722" bottom="0.5118110236220472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Yadira Ramírez Fernández</dc:creator>
  <cp:lastModifiedBy>Coordinacion IIA</cp:lastModifiedBy>
  <cp:lastPrinted>2013-01-07T21:47:46Z</cp:lastPrinted>
  <dcterms:created xsi:type="dcterms:W3CDTF">2012-04-26T15:39:16Z</dcterms:created>
  <dcterms:modified xsi:type="dcterms:W3CDTF">2013-01-21T20:27:46Z</dcterms:modified>
</cp:coreProperties>
</file>