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FEBRERO" sheetId="2" r:id="rId1"/>
  </sheets>
  <calcPr calcId="125725"/>
</workbook>
</file>

<file path=xl/calcChain.xml><?xml version="1.0" encoding="utf-8"?>
<calcChain xmlns="http://schemas.openxmlformats.org/spreadsheetml/2006/main">
  <c r="D110" i="2"/>
  <c r="E110"/>
  <c r="F110"/>
  <c r="C110"/>
  <c r="D38"/>
  <c r="C77"/>
  <c r="D20"/>
  <c r="D23"/>
  <c r="D26"/>
  <c r="D34"/>
  <c r="D45"/>
  <c r="D56"/>
  <c r="D63"/>
  <c r="D78"/>
  <c r="C20"/>
  <c r="C23"/>
  <c r="C26"/>
  <c r="C34"/>
  <c r="C45"/>
  <c r="C56"/>
  <c r="C63"/>
  <c r="C78"/>
  <c r="D17"/>
  <c r="C17"/>
  <c r="F99"/>
</calcChain>
</file>

<file path=xl/sharedStrings.xml><?xml version="1.0" encoding="utf-8"?>
<sst xmlns="http://schemas.openxmlformats.org/spreadsheetml/2006/main" count="87" uniqueCount="79">
  <si>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</si>
  <si>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</si>
  <si>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</si>
  <si>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</si>
  <si>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</si>
  <si>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</si>
  <si>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</si>
  <si>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</si>
  <si>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</si>
  <si>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</si>
  <si>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Materiales y Utiles de oficina</t>
  </si>
  <si>
    <t>Prod. Alim. para personas derivados de actividades extraordinarias</t>
  </si>
  <si>
    <t>Materiales y Suministros varios</t>
  </si>
  <si>
    <t>Servicio Telefonico Convencional</t>
  </si>
  <si>
    <t>Arrendamiento de equipo de fotocopiado</t>
  </si>
  <si>
    <t>Impresiones</t>
  </si>
  <si>
    <t>Instituto Tecnológico Superior de Juan Rodríguez Clara</t>
  </si>
  <si>
    <t>MAT Y UTILES DE IMPRESIÓN Y REPRODUCCION</t>
  </si>
  <si>
    <t>Mat y útiles de impresión y reproducción</t>
  </si>
  <si>
    <t>MATERIALES, UTILES Y EQ MENORES EN TECNOLOGIAS DE LA INF Y COM</t>
  </si>
  <si>
    <t>Mat y útiles para el proces. en equipos y bienes informaticos</t>
  </si>
  <si>
    <t>MATERIALES DE LIMPIEZA</t>
  </si>
  <si>
    <t>Materiales de Limpieza</t>
  </si>
  <si>
    <t>ALIMENTOS Y UTENSILIOS</t>
  </si>
  <si>
    <t>PRODUCTOS ALIMENTICIOS PARA PERSONAS</t>
  </si>
  <si>
    <t>MATERIALES Y ARTICULOS DE CONSTRUCCION Y DE REPARACION</t>
  </si>
  <si>
    <t>MATERIAL ELECTRICO Y ELECTRONICO</t>
  </si>
  <si>
    <t>Material electrico y electrónico</t>
  </si>
  <si>
    <t>OTROS MAT Y ART DE CONSTRUCCION</t>
  </si>
  <si>
    <t>COMBUSTIBLE, LUBRICANTES Y ADITIVOS</t>
  </si>
  <si>
    <t xml:space="preserve">Combustibles, Lubricantes y Aditivos </t>
  </si>
  <si>
    <t>para servicios Administrativos</t>
  </si>
  <si>
    <t>SERVICIOS GENERALES</t>
  </si>
  <si>
    <t>SERVICIOS BASICOS</t>
  </si>
  <si>
    <t>Energia Electronica</t>
  </si>
  <si>
    <t>Servicio de Energia Eléctrica</t>
  </si>
  <si>
    <t>Telefonia Tradicional</t>
  </si>
  <si>
    <t>SERVICIOS DE ARRENDAMIENTO</t>
  </si>
  <si>
    <t xml:space="preserve">Arrendamiento de Edificios </t>
  </si>
  <si>
    <t>Arrendamiento de Edificios y Locales</t>
  </si>
  <si>
    <t>Arrend de mobiliario y eq. De administracion, educ y recreativo</t>
  </si>
  <si>
    <t>Capacitación</t>
  </si>
  <si>
    <t>SERVICIOS DE INSTALACION, REPARACION, MANTENIMIENTO</t>
  </si>
  <si>
    <t>Conservacion y mantemiento de inmuebles</t>
  </si>
  <si>
    <t>Conservacion y mantemiento de equipo y mobiliario de administración</t>
  </si>
  <si>
    <t>SERVICIOS DE COMUNICACIÓN SOCIAL Y PUBLICIDAD</t>
  </si>
  <si>
    <t>Difusión por radio, Televisión y otros medios de mensajes sobre programas y actividades gubernamentales</t>
  </si>
  <si>
    <t>SERVICIOS DE TRASLADOS Y VIATICOS</t>
  </si>
  <si>
    <t>PASAJES TERRETRES</t>
  </si>
  <si>
    <t>Pasajes Nacionales a Servidores Públicos</t>
  </si>
  <si>
    <t>VIATICOS EN EL PAIS</t>
  </si>
  <si>
    <t>Viaticos Nacionales a Servidores Públicos</t>
  </si>
  <si>
    <t>Traslados locales</t>
  </si>
  <si>
    <t xml:space="preserve">BIENES MUEBLES, INMUEBLES E INTANGIBLES </t>
  </si>
  <si>
    <t>MOBILIARIO Y EQUIPO DE ADMINISTRACION</t>
  </si>
  <si>
    <t>Mobiliario y Equipo de Oficina</t>
  </si>
  <si>
    <t>EQUIPO DE COMPUTO Y DE TEC DE LA INFORMACION</t>
  </si>
  <si>
    <t>Bienes Informaticos</t>
  </si>
  <si>
    <t>MATERIALES, UTILES Y EQUIPOS MENORES DE OFICINA</t>
  </si>
  <si>
    <t>VESTUARIO, BLANCOS, PRENDAS DE PROTECCION</t>
  </si>
  <si>
    <t>Vestuario y Uniformes</t>
  </si>
  <si>
    <t>SERVICIO POSTAL</t>
  </si>
  <si>
    <t>Servicio de mensajeria</t>
  </si>
  <si>
    <t>Arrend de equipo de transporte</t>
  </si>
  <si>
    <t>Arrendamiento de equipo de transporte</t>
  </si>
  <si>
    <t>Asesorias asociadas a convenios o acuerdos</t>
  </si>
  <si>
    <t>Otros gastos de publicacion, difusion e informacion</t>
  </si>
  <si>
    <t>SERVICIOS OFICIALES</t>
  </si>
  <si>
    <t>Espectaculos culturales</t>
  </si>
  <si>
    <t>Actividades Civicas y Festividades</t>
  </si>
  <si>
    <t>MOBILIARIO Y EQUIPO EDUCACIONAL Y RECREATIVO</t>
  </si>
  <si>
    <t>Equipo audivisual</t>
  </si>
  <si>
    <t>EQUIPO INSTRUMENTAL MEDICO Y DE LABORATORIO</t>
  </si>
  <si>
    <t>Equipo Medico y de Laboratorio</t>
  </si>
  <si>
    <t>Instrumental Medico y de Laboratorio</t>
  </si>
  <si>
    <t>GASTOS DE OPERACIÓN CORRESPONDIENTES AL MES DE FEBRERO DEL 2012.</t>
  </si>
  <si>
    <t>L.C. Marina Aurora Amezcua Guzmán</t>
  </si>
  <si>
    <t>Jefe de Recursos Materiales</t>
  </si>
  <si>
    <t>CÉDULA ANEXA AL OFICIO No. S.A./ITSJRC/002/2013.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</si>
</sst>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[$$-2C0A]\ #,##0.0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rgb="FFC00000"/>
      <name val="Times New Roman"/>
      <family val="1"/>
    </font>
    <font>
      <b/>
      <sz val="8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/>
    <xf numFmtId="43" fontId="2" fillId="0" borderId="0" xfId="1" applyFont="1"/>
    <xf numFmtId="0" fontId="2" fillId="0" borderId="0" xfId="0" applyFont="1" applyAlignment="1">
      <alignment horizontal="center" vertical="center"/>
    </xf>
    <xf numFmtId="0" fontId="2" fillId="0" borderId="11" xfId="0" applyFont="1" applyBorder="1"/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/>
    </xf>
    <xf numFmtId="0" fontId="6" fillId="0" borderId="3" xfId="0" applyFont="1" applyFill="1" applyBorder="1"/>
    <xf numFmtId="0" fontId="7" fillId="0" borderId="3" xfId="0" applyFont="1" applyFill="1" applyBorder="1"/>
    <xf numFmtId="0" fontId="8" fillId="0" borderId="3" xfId="0" applyFont="1" applyFill="1" applyBorder="1" applyAlignment="1"/>
    <xf numFmtId="0" fontId="9" fillId="0" borderId="3" xfId="0" applyFont="1" applyFill="1" applyBorder="1" applyAlignment="1"/>
    <xf numFmtId="0" fontId="11" fillId="0" borderId="3" xfId="0" applyFont="1" applyFill="1" applyBorder="1" applyAlignment="1"/>
    <xf numFmtId="0" fontId="7" fillId="0" borderId="3" xfId="0" applyFont="1" applyFill="1" applyBorder="1" applyAlignment="1">
      <alignment horizontal="center"/>
    </xf>
    <xf numFmtId="0" fontId="5" fillId="0" borderId="3" xfId="0" applyFont="1" applyFill="1" applyBorder="1" applyAlignment="1"/>
    <xf numFmtId="0" fontId="8" fillId="0" borderId="3" xfId="0" applyFont="1" applyFill="1" applyBorder="1" applyAlignment="1">
      <alignment horizontal="left" vertical="justify"/>
    </xf>
    <xf numFmtId="164" fontId="6" fillId="0" borderId="1" xfId="0" applyNumberFormat="1" applyFont="1" applyFill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0" fontId="6" fillId="0" borderId="1" xfId="0" applyNumberFormat="1" applyFont="1" applyBorder="1"/>
    <xf numFmtId="43" fontId="12" fillId="0" borderId="0" xfId="1" applyFont="1"/>
    <xf numFmtId="0" fontId="13" fillId="0" borderId="0" xfId="0" applyFont="1" applyBorder="1" applyAlignment="1">
      <alignment horizontal="right"/>
    </xf>
    <xf numFmtId="0" fontId="12" fillId="0" borderId="0" xfId="0" applyFont="1"/>
    <xf numFmtId="43" fontId="14" fillId="2" borderId="2" xfId="1" applyFont="1" applyFill="1" applyBorder="1" applyAlignment="1">
      <alignment horizontal="center" vertical="center" wrapText="1"/>
    </xf>
    <xf numFmtId="43" fontId="12" fillId="0" borderId="11" xfId="1" applyFont="1" applyBorder="1"/>
    <xf numFmtId="0" fontId="12" fillId="0" borderId="12" xfId="0" applyFont="1" applyBorder="1"/>
    <xf numFmtId="43" fontId="12" fillId="0" borderId="15" xfId="1" applyFont="1" applyBorder="1"/>
    <xf numFmtId="0" fontId="12" fillId="0" borderId="16" xfId="0" applyFont="1" applyBorder="1"/>
    <xf numFmtId="164" fontId="12" fillId="0" borderId="15" xfId="1" applyNumberFormat="1" applyFont="1" applyBorder="1"/>
    <xf numFmtId="43" fontId="12" fillId="0" borderId="1" xfId="1" applyFont="1" applyBorder="1"/>
    <xf numFmtId="43" fontId="12" fillId="0" borderId="4" xfId="1" applyFont="1" applyBorder="1"/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6" fillId="0" borderId="0" xfId="0" applyNumberFormat="1" applyFont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6" fillId="0" borderId="1" xfId="0" applyFont="1" applyFill="1" applyBorder="1"/>
    <xf numFmtId="0" fontId="7" fillId="0" borderId="1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center"/>
    </xf>
    <xf numFmtId="0" fontId="8" fillId="0" borderId="1" xfId="0" applyFont="1" applyFill="1" applyBorder="1"/>
    <xf numFmtId="0" fontId="10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/>
    </xf>
    <xf numFmtId="164" fontId="12" fillId="0" borderId="0" xfId="0" applyNumberFormat="1" applyFont="1" applyBorder="1"/>
    <xf numFmtId="164" fontId="14" fillId="0" borderId="13" xfId="1" applyNumberFormat="1" applyFont="1" applyBorder="1"/>
    <xf numFmtId="164" fontId="14" fillId="0" borderId="2" xfId="1" applyNumberFormat="1" applyFont="1" applyBorder="1"/>
    <xf numFmtId="0" fontId="15" fillId="0" borderId="17" xfId="0" applyFont="1" applyBorder="1"/>
    <xf numFmtId="0" fontId="15" fillId="0" borderId="0" xfId="0" applyFont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0" xfId="0" applyFont="1" applyAlignment="1">
      <alignment horizontal="center"/>
    </xf>
    <xf numFmtId="43" fontId="14" fillId="2" borderId="7" xfId="1" applyFont="1" applyFill="1" applyBorder="1" applyAlignment="1">
      <alignment horizontal="center"/>
    </xf>
    <xf numFmtId="43" fontId="14" fillId="2" borderId="8" xfId="1" applyFont="1" applyFill="1" applyBorder="1" applyAlignment="1">
      <alignment horizontal="center"/>
    </xf>
    <xf numFmtId="43" fontId="14" fillId="2" borderId="9" xfId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761999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0" y="0"/>
          <a:ext cx="7591424" cy="7524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7"/>
  <sheetViews>
    <sheetView tabSelected="1" zoomScaleNormal="100" workbookViewId="0">
      <selection activeCell="B24" sqref="B24"/>
    </sheetView>
  </sheetViews>
  <sheetFormatPr baseColWidth="10" defaultRowHeight="12"/>
  <cols>
    <col min="1" max="1" width="11.42578125" style="5" customWidth="1"/>
    <col min="2" max="2" width="53.140625" style="1" customWidth="1"/>
    <col min="3" max="4" width="12.5703125" style="18" customWidth="1"/>
    <col min="5" max="5" width="12.7109375" style="18" customWidth="1"/>
    <col min="6" max="6" width="15" style="20" customWidth="1"/>
    <col min="7" max="7" width="11.42578125" style="29"/>
    <col min="8" max="16384" width="11.42578125" style="1"/>
  </cols>
  <sheetData>
    <row r="6" spans="1:7">
      <c r="F6" s="19" t="s">
        <v>16</v>
      </c>
    </row>
    <row r="9" spans="1:7">
      <c r="A9" s="57" t="s">
        <v>9</v>
      </c>
      <c r="B9" s="57"/>
      <c r="C9" s="57"/>
      <c r="D9" s="57"/>
      <c r="E9" s="57"/>
      <c r="F9" s="57"/>
    </row>
    <row r="10" spans="1:7">
      <c r="A10" s="57" t="s">
        <v>75</v>
      </c>
      <c r="B10" s="57"/>
      <c r="C10" s="57"/>
      <c r="D10" s="57"/>
      <c r="E10" s="57"/>
      <c r="F10" s="57"/>
    </row>
    <row r="11" spans="1:7">
      <c r="A11" s="57" t="s">
        <v>78</v>
      </c>
      <c r="B11" s="57"/>
      <c r="C11" s="57"/>
      <c r="D11" s="57"/>
      <c r="E11" s="57"/>
      <c r="F11" s="57"/>
    </row>
    <row r="12" spans="1:7" ht="12.75" thickBot="1"/>
    <row r="13" spans="1:7" ht="12.75" thickBot="1">
      <c r="A13" s="61" t="s">
        <v>0</v>
      </c>
      <c r="B13" s="61" t="s">
        <v>1</v>
      </c>
      <c r="C13" s="58" t="s">
        <v>2</v>
      </c>
      <c r="D13" s="59"/>
      <c r="E13" s="60"/>
      <c r="F13" s="63" t="s">
        <v>6</v>
      </c>
    </row>
    <row r="14" spans="1:7" s="3" customFormat="1" ht="23.25" thickBot="1">
      <c r="A14" s="62"/>
      <c r="B14" s="62"/>
      <c r="C14" s="21" t="s">
        <v>3</v>
      </c>
      <c r="D14" s="21" t="s">
        <v>4</v>
      </c>
      <c r="E14" s="21" t="s">
        <v>5</v>
      </c>
      <c r="F14" s="64"/>
      <c r="G14" s="30"/>
    </row>
    <row r="15" spans="1:7">
      <c r="A15" s="6"/>
      <c r="B15" s="4"/>
      <c r="C15" s="22" t="s">
        <v>7</v>
      </c>
      <c r="D15" s="22" t="s">
        <v>7</v>
      </c>
      <c r="E15" s="22" t="s">
        <v>7</v>
      </c>
      <c r="F15" s="23" t="s">
        <v>7</v>
      </c>
    </row>
    <row r="16" spans="1:7">
      <c r="A16" s="34">
        <v>21100000</v>
      </c>
      <c r="B16" s="8" t="s">
        <v>58</v>
      </c>
      <c r="C16" s="24"/>
      <c r="D16" s="24"/>
      <c r="E16" s="24"/>
      <c r="F16" s="25"/>
    </row>
    <row r="17" spans="1:8">
      <c r="A17" s="35">
        <v>21100001</v>
      </c>
      <c r="B17" s="7" t="s">
        <v>10</v>
      </c>
      <c r="C17" s="15">
        <f>+F17/2</f>
        <v>4096.5050000000001</v>
      </c>
      <c r="D17" s="26">
        <f>+F17/2</f>
        <v>4096.5050000000001</v>
      </c>
      <c r="E17" s="24">
        <v>0</v>
      </c>
      <c r="F17" s="15">
        <v>8193.01</v>
      </c>
      <c r="G17" s="31"/>
      <c r="H17" s="2"/>
    </row>
    <row r="18" spans="1:8">
      <c r="A18" s="36"/>
      <c r="B18" s="7"/>
      <c r="C18" s="15"/>
      <c r="D18" s="26"/>
      <c r="E18" s="24"/>
      <c r="F18" s="16"/>
      <c r="G18" s="32"/>
      <c r="H18" s="2"/>
    </row>
    <row r="19" spans="1:8">
      <c r="A19" s="34">
        <v>21200000</v>
      </c>
      <c r="B19" s="8" t="s">
        <v>17</v>
      </c>
      <c r="C19" s="15"/>
      <c r="D19" s="26"/>
      <c r="E19" s="24"/>
      <c r="F19" s="15"/>
      <c r="G19" s="31"/>
      <c r="H19" s="2"/>
    </row>
    <row r="20" spans="1:8">
      <c r="A20" s="35">
        <v>21200001</v>
      </c>
      <c r="B20" s="7" t="s">
        <v>18</v>
      </c>
      <c r="C20" s="15">
        <f t="shared" ref="C20:C78" si="0">+F20/2</f>
        <v>728.505</v>
      </c>
      <c r="D20" s="26">
        <f t="shared" ref="D20:D78" si="1">+F20/2</f>
        <v>728.505</v>
      </c>
      <c r="E20" s="24">
        <v>0</v>
      </c>
      <c r="F20" s="15">
        <v>1457.01</v>
      </c>
      <c r="G20" s="31"/>
      <c r="H20" s="2"/>
    </row>
    <row r="21" spans="1:8">
      <c r="A21" s="36"/>
      <c r="B21" s="7"/>
      <c r="C21" s="15"/>
      <c r="D21" s="26"/>
      <c r="E21" s="24"/>
      <c r="F21" s="16"/>
      <c r="G21" s="32"/>
      <c r="H21" s="2"/>
    </row>
    <row r="22" spans="1:8">
      <c r="A22" s="34">
        <v>21400000</v>
      </c>
      <c r="B22" s="8" t="s">
        <v>19</v>
      </c>
      <c r="C22" s="15"/>
      <c r="D22" s="26"/>
      <c r="E22" s="24"/>
      <c r="F22" s="16"/>
      <c r="G22" s="32"/>
      <c r="H22" s="2"/>
    </row>
    <row r="23" spans="1:8">
      <c r="A23" s="35">
        <v>21400001</v>
      </c>
      <c r="B23" s="7" t="s">
        <v>20</v>
      </c>
      <c r="C23" s="15">
        <f t="shared" si="0"/>
        <v>292.51499999999999</v>
      </c>
      <c r="D23" s="26">
        <f t="shared" si="1"/>
        <v>292.51499999999999</v>
      </c>
      <c r="E23" s="24">
        <v>0</v>
      </c>
      <c r="F23" s="15">
        <v>585.03</v>
      </c>
      <c r="G23" s="31"/>
      <c r="H23" s="2"/>
    </row>
    <row r="24" spans="1:8">
      <c r="A24" s="34"/>
      <c r="B24" s="7"/>
      <c r="C24" s="15"/>
      <c r="D24" s="26"/>
      <c r="E24" s="24"/>
      <c r="F24" s="16"/>
      <c r="G24" s="32"/>
      <c r="H24" s="2"/>
    </row>
    <row r="25" spans="1:8">
      <c r="A25" s="34">
        <v>21600000</v>
      </c>
      <c r="B25" s="8" t="s">
        <v>21</v>
      </c>
      <c r="C25" s="15"/>
      <c r="D25" s="26"/>
      <c r="E25" s="24"/>
      <c r="F25" s="15"/>
      <c r="G25" s="31"/>
      <c r="H25" s="2"/>
    </row>
    <row r="26" spans="1:8">
      <c r="A26" s="35">
        <v>21600001</v>
      </c>
      <c r="B26" s="7" t="s">
        <v>22</v>
      </c>
      <c r="C26" s="15">
        <f t="shared" si="0"/>
        <v>122.5</v>
      </c>
      <c r="D26" s="26">
        <f t="shared" si="1"/>
        <v>122.5</v>
      </c>
      <c r="E26" s="24">
        <v>0</v>
      </c>
      <c r="F26" s="15">
        <v>245</v>
      </c>
      <c r="G26" s="31"/>
      <c r="H26" s="2"/>
    </row>
    <row r="27" spans="1:8">
      <c r="A27" s="35"/>
      <c r="B27" s="7"/>
      <c r="C27" s="15"/>
      <c r="D27" s="26"/>
      <c r="E27" s="24"/>
      <c r="F27" s="15"/>
      <c r="G27" s="31"/>
      <c r="H27" s="2"/>
    </row>
    <row r="28" spans="1:8">
      <c r="A28" s="37">
        <v>22000000</v>
      </c>
      <c r="B28" s="8" t="s">
        <v>23</v>
      </c>
      <c r="C28" s="15"/>
      <c r="D28" s="26"/>
      <c r="E28" s="24"/>
      <c r="F28" s="15"/>
      <c r="G28" s="31"/>
      <c r="H28" s="2"/>
    </row>
    <row r="29" spans="1:8">
      <c r="A29" s="34">
        <v>22100000</v>
      </c>
      <c r="B29" s="8" t="s">
        <v>24</v>
      </c>
      <c r="C29" s="15"/>
      <c r="D29" s="26"/>
      <c r="E29" s="24">
        <v>0</v>
      </c>
      <c r="F29" s="15"/>
      <c r="G29" s="31"/>
      <c r="H29" s="2"/>
    </row>
    <row r="30" spans="1:8">
      <c r="A30" s="35">
        <v>22100004</v>
      </c>
      <c r="B30" s="7" t="s">
        <v>11</v>
      </c>
      <c r="C30" s="15">
        <v>0</v>
      </c>
      <c r="D30" s="26">
        <v>5634.68</v>
      </c>
      <c r="E30" s="24"/>
      <c r="F30" s="15">
        <v>5634.68</v>
      </c>
      <c r="G30" s="31"/>
      <c r="H30" s="2"/>
    </row>
    <row r="31" spans="1:8">
      <c r="A31" s="34"/>
      <c r="B31" s="7"/>
      <c r="C31" s="15"/>
      <c r="D31" s="26"/>
      <c r="E31" s="24"/>
      <c r="F31" s="16"/>
      <c r="G31" s="31"/>
      <c r="H31" s="2"/>
    </row>
    <row r="32" spans="1:8">
      <c r="A32" s="37">
        <v>24000000</v>
      </c>
      <c r="B32" s="8" t="s">
        <v>25</v>
      </c>
      <c r="C32" s="15"/>
      <c r="D32" s="26"/>
      <c r="E32" s="24"/>
      <c r="F32" s="17"/>
      <c r="G32" s="31"/>
      <c r="H32" s="2"/>
    </row>
    <row r="33" spans="1:8">
      <c r="A33" s="34">
        <v>24600000</v>
      </c>
      <c r="B33" s="9" t="s">
        <v>26</v>
      </c>
      <c r="C33" s="15"/>
      <c r="D33" s="26"/>
      <c r="E33" s="24">
        <v>0</v>
      </c>
      <c r="F33" s="15"/>
      <c r="G33" s="31"/>
      <c r="H33" s="2"/>
    </row>
    <row r="34" spans="1:8">
      <c r="A34" s="35">
        <v>24600001</v>
      </c>
      <c r="B34" s="10" t="s">
        <v>27</v>
      </c>
      <c r="C34" s="15">
        <f t="shared" si="0"/>
        <v>445</v>
      </c>
      <c r="D34" s="26">
        <f t="shared" si="1"/>
        <v>445</v>
      </c>
      <c r="E34" s="24"/>
      <c r="F34" s="15">
        <v>890</v>
      </c>
      <c r="G34" s="32"/>
      <c r="H34" s="2"/>
    </row>
    <row r="35" spans="1:8">
      <c r="A35" s="38"/>
      <c r="B35" s="10"/>
      <c r="C35" s="15"/>
      <c r="D35" s="26"/>
      <c r="E35" s="24"/>
      <c r="F35" s="16"/>
      <c r="G35" s="33"/>
      <c r="H35" s="2"/>
    </row>
    <row r="36" spans="1:8">
      <c r="A36" s="37">
        <v>26000000</v>
      </c>
      <c r="B36" s="8" t="s">
        <v>29</v>
      </c>
      <c r="C36" s="15"/>
      <c r="D36" s="26"/>
      <c r="E36" s="24"/>
      <c r="F36" s="15"/>
      <c r="G36" s="31"/>
      <c r="H36" s="2"/>
    </row>
    <row r="37" spans="1:8">
      <c r="A37" s="34">
        <v>26100000</v>
      </c>
      <c r="B37" s="8" t="s">
        <v>29</v>
      </c>
      <c r="C37" s="15"/>
      <c r="D37" s="26"/>
      <c r="E37" s="24">
        <v>0</v>
      </c>
      <c r="F37" s="15"/>
      <c r="G37" s="31"/>
      <c r="H37" s="2"/>
    </row>
    <row r="38" spans="1:8">
      <c r="A38" s="35">
        <v>26100003</v>
      </c>
      <c r="B38" s="7" t="s">
        <v>30</v>
      </c>
      <c r="C38" s="15">
        <v>600</v>
      </c>
      <c r="D38" s="26">
        <f>+F38-C38</f>
        <v>22266.51</v>
      </c>
      <c r="E38" s="24"/>
      <c r="F38" s="15">
        <v>22866.51</v>
      </c>
      <c r="G38" s="32"/>
      <c r="H38" s="2"/>
    </row>
    <row r="39" spans="1:8">
      <c r="A39" s="35"/>
      <c r="B39" s="7" t="s">
        <v>31</v>
      </c>
      <c r="C39" s="15"/>
      <c r="D39" s="26"/>
      <c r="E39" s="24"/>
      <c r="F39" s="15"/>
      <c r="G39" s="32"/>
      <c r="H39" s="2"/>
    </row>
    <row r="40" spans="1:8">
      <c r="A40" s="35"/>
      <c r="B40" s="7"/>
      <c r="C40" s="15"/>
      <c r="D40" s="26"/>
      <c r="E40" s="24"/>
      <c r="F40" s="15"/>
      <c r="G40" s="31"/>
      <c r="H40" s="2"/>
    </row>
    <row r="41" spans="1:8">
      <c r="A41" s="38">
        <v>27000000</v>
      </c>
      <c r="B41" s="9" t="s">
        <v>59</v>
      </c>
      <c r="C41" s="15"/>
      <c r="D41" s="26"/>
      <c r="E41" s="24"/>
      <c r="F41" s="15"/>
      <c r="G41" s="32"/>
      <c r="H41" s="2"/>
    </row>
    <row r="42" spans="1:8">
      <c r="A42" s="39">
        <v>27100001</v>
      </c>
      <c r="B42" s="10" t="s">
        <v>60</v>
      </c>
      <c r="C42" s="15">
        <v>0</v>
      </c>
      <c r="D42" s="26">
        <v>4042</v>
      </c>
      <c r="E42" s="24"/>
      <c r="F42" s="15">
        <v>4042</v>
      </c>
      <c r="G42" s="31"/>
      <c r="H42" s="2"/>
    </row>
    <row r="43" spans="1:8">
      <c r="A43" s="8"/>
      <c r="B43" s="7"/>
      <c r="C43" s="15"/>
      <c r="D43" s="26"/>
      <c r="E43" s="24"/>
      <c r="F43" s="15"/>
      <c r="G43" s="31"/>
      <c r="H43" s="2"/>
    </row>
    <row r="44" spans="1:8">
      <c r="A44" s="38">
        <v>29000000</v>
      </c>
      <c r="B44" s="9" t="s">
        <v>28</v>
      </c>
      <c r="C44" s="15"/>
      <c r="D44" s="26"/>
      <c r="E44" s="24"/>
      <c r="F44" s="15"/>
      <c r="G44" s="31"/>
      <c r="H44" s="2"/>
    </row>
    <row r="45" spans="1:8">
      <c r="A45" s="39">
        <v>29900001</v>
      </c>
      <c r="B45" s="10" t="s">
        <v>12</v>
      </c>
      <c r="C45" s="15">
        <f t="shared" si="0"/>
        <v>130</v>
      </c>
      <c r="D45" s="26">
        <f t="shared" si="1"/>
        <v>130</v>
      </c>
      <c r="E45" s="24"/>
      <c r="F45" s="15">
        <v>260</v>
      </c>
      <c r="G45" s="31"/>
      <c r="H45" s="2"/>
    </row>
    <row r="46" spans="1:8">
      <c r="A46" s="34"/>
      <c r="B46" s="10"/>
      <c r="C46" s="15"/>
      <c r="D46" s="26"/>
      <c r="E46" s="24"/>
      <c r="F46" s="16"/>
      <c r="G46" s="31"/>
      <c r="H46" s="2"/>
    </row>
    <row r="47" spans="1:8" ht="12.75">
      <c r="A47" s="40">
        <v>30000000</v>
      </c>
      <c r="B47" s="11" t="s">
        <v>32</v>
      </c>
      <c r="C47" s="15"/>
      <c r="D47" s="26"/>
      <c r="E47" s="24"/>
      <c r="F47" s="16"/>
      <c r="G47" s="31"/>
      <c r="H47" s="2"/>
    </row>
    <row r="48" spans="1:8">
      <c r="A48" s="41">
        <v>31000000</v>
      </c>
      <c r="B48" s="13" t="s">
        <v>33</v>
      </c>
      <c r="C48" s="15"/>
      <c r="D48" s="26"/>
      <c r="E48" s="27"/>
      <c r="F48" s="16"/>
      <c r="G48" s="32"/>
      <c r="H48" s="2"/>
    </row>
    <row r="49" spans="1:8">
      <c r="A49" s="34">
        <v>31100000</v>
      </c>
      <c r="B49" s="9" t="s">
        <v>34</v>
      </c>
      <c r="C49" s="15"/>
      <c r="D49" s="26"/>
      <c r="E49" s="27"/>
      <c r="F49" s="16"/>
      <c r="G49" s="32"/>
      <c r="H49" s="2"/>
    </row>
    <row r="50" spans="1:8">
      <c r="A50" s="42">
        <v>31100001</v>
      </c>
      <c r="B50" s="10" t="s">
        <v>35</v>
      </c>
      <c r="C50" s="15">
        <v>0</v>
      </c>
      <c r="D50" s="26">
        <v>8853</v>
      </c>
      <c r="E50" s="27"/>
      <c r="F50" s="15">
        <v>8853</v>
      </c>
      <c r="G50" s="32"/>
      <c r="H50" s="2"/>
    </row>
    <row r="51" spans="1:8">
      <c r="A51" s="34"/>
      <c r="B51" s="9"/>
      <c r="C51" s="15"/>
      <c r="D51" s="26"/>
      <c r="E51" s="27"/>
      <c r="F51" s="15"/>
      <c r="G51" s="31"/>
      <c r="H51" s="2"/>
    </row>
    <row r="52" spans="1:8">
      <c r="A52" s="34">
        <v>31400000</v>
      </c>
      <c r="B52" s="9" t="s">
        <v>36</v>
      </c>
      <c r="C52" s="15"/>
      <c r="D52" s="26"/>
      <c r="E52" s="27"/>
      <c r="F52" s="15"/>
      <c r="G52" s="31"/>
      <c r="H52" s="2"/>
    </row>
    <row r="53" spans="1:8">
      <c r="A53" s="42">
        <v>31400001</v>
      </c>
      <c r="B53" s="10" t="s">
        <v>13</v>
      </c>
      <c r="C53" s="15">
        <v>0</v>
      </c>
      <c r="D53" s="26">
        <v>7765</v>
      </c>
      <c r="E53" s="27"/>
      <c r="F53" s="15">
        <v>7765</v>
      </c>
      <c r="G53" s="31"/>
      <c r="H53" s="2"/>
    </row>
    <row r="54" spans="1:8">
      <c r="A54" s="42"/>
      <c r="B54" s="10"/>
      <c r="C54" s="15"/>
      <c r="D54" s="26"/>
      <c r="E54" s="27"/>
      <c r="F54" s="15"/>
      <c r="G54" s="31"/>
      <c r="H54" s="2"/>
    </row>
    <row r="55" spans="1:8">
      <c r="A55" s="34">
        <v>31800000</v>
      </c>
      <c r="B55" s="9" t="s">
        <v>61</v>
      </c>
      <c r="C55" s="15"/>
      <c r="D55" s="26"/>
      <c r="E55" s="27"/>
      <c r="F55" s="15"/>
      <c r="G55" s="31"/>
      <c r="H55" s="2"/>
    </row>
    <row r="56" spans="1:8">
      <c r="A56" s="42">
        <v>31800001</v>
      </c>
      <c r="B56" s="10" t="s">
        <v>62</v>
      </c>
      <c r="C56" s="15">
        <f t="shared" si="0"/>
        <v>179.5</v>
      </c>
      <c r="D56" s="26">
        <f t="shared" si="1"/>
        <v>179.5</v>
      </c>
      <c r="E56" s="27"/>
      <c r="F56" s="15">
        <v>359</v>
      </c>
      <c r="G56" s="31"/>
      <c r="H56" s="2"/>
    </row>
    <row r="57" spans="1:8">
      <c r="A57" s="42"/>
      <c r="B57" s="10"/>
      <c r="C57" s="15"/>
      <c r="D57" s="26"/>
      <c r="E57" s="27"/>
      <c r="F57" s="15"/>
      <c r="G57" s="31"/>
      <c r="H57" s="2"/>
    </row>
    <row r="58" spans="1:8">
      <c r="A58" s="37">
        <v>32000000</v>
      </c>
      <c r="B58" s="9" t="s">
        <v>37</v>
      </c>
      <c r="C58" s="15"/>
      <c r="D58" s="26"/>
      <c r="E58" s="27"/>
      <c r="F58" s="16"/>
      <c r="G58" s="32"/>
      <c r="H58" s="2"/>
    </row>
    <row r="59" spans="1:8">
      <c r="A59" s="34">
        <v>32200000</v>
      </c>
      <c r="B59" s="9" t="s">
        <v>38</v>
      </c>
      <c r="C59" s="15"/>
      <c r="D59" s="26"/>
      <c r="E59" s="27"/>
      <c r="F59" s="16"/>
      <c r="G59" s="32"/>
      <c r="H59" s="2"/>
    </row>
    <row r="60" spans="1:8">
      <c r="A60" s="42">
        <v>32200001</v>
      </c>
      <c r="B60" s="10" t="s">
        <v>39</v>
      </c>
      <c r="C60" s="15">
        <v>0</v>
      </c>
      <c r="D60" s="26">
        <v>5750</v>
      </c>
      <c r="E60" s="27"/>
      <c r="F60" s="15">
        <v>5750</v>
      </c>
      <c r="G60" s="32"/>
      <c r="H60" s="2"/>
    </row>
    <row r="61" spans="1:8">
      <c r="A61" s="34"/>
      <c r="B61" s="9"/>
      <c r="C61" s="15"/>
      <c r="D61" s="26"/>
      <c r="E61" s="27"/>
      <c r="F61" s="16"/>
      <c r="G61" s="31"/>
      <c r="H61" s="2"/>
    </row>
    <row r="62" spans="1:8">
      <c r="A62" s="34">
        <v>32300000</v>
      </c>
      <c r="B62" s="9" t="s">
        <v>40</v>
      </c>
      <c r="C62" s="15"/>
      <c r="D62" s="26"/>
      <c r="E62" s="27"/>
      <c r="F62" s="16"/>
      <c r="G62" s="32"/>
      <c r="H62" s="2"/>
    </row>
    <row r="63" spans="1:8">
      <c r="A63" s="42">
        <v>32300002</v>
      </c>
      <c r="B63" s="10" t="s">
        <v>14</v>
      </c>
      <c r="C63" s="15">
        <f t="shared" si="0"/>
        <v>1278.875</v>
      </c>
      <c r="D63" s="26">
        <f t="shared" si="1"/>
        <v>1278.875</v>
      </c>
      <c r="E63" s="27"/>
      <c r="F63" s="15">
        <v>2557.75</v>
      </c>
      <c r="G63" s="32"/>
      <c r="H63" s="2"/>
    </row>
    <row r="64" spans="1:8">
      <c r="A64" s="42"/>
      <c r="B64" s="10"/>
      <c r="C64" s="15"/>
      <c r="D64" s="26"/>
      <c r="E64" s="27"/>
      <c r="F64" s="15"/>
      <c r="G64" s="31"/>
      <c r="H64" s="2"/>
    </row>
    <row r="65" spans="1:8">
      <c r="A65" s="34">
        <v>32500000</v>
      </c>
      <c r="B65" s="9" t="s">
        <v>63</v>
      </c>
      <c r="C65" s="15"/>
      <c r="D65" s="26"/>
      <c r="E65" s="27"/>
      <c r="F65" s="15"/>
      <c r="G65" s="31"/>
      <c r="H65" s="2"/>
    </row>
    <row r="66" spans="1:8">
      <c r="A66" s="42">
        <v>32300002</v>
      </c>
      <c r="B66" s="10" t="s">
        <v>64</v>
      </c>
      <c r="C66" s="15">
        <v>0</v>
      </c>
      <c r="D66" s="26">
        <v>2200</v>
      </c>
      <c r="E66" s="27"/>
      <c r="F66" s="15">
        <v>2200</v>
      </c>
      <c r="G66" s="32"/>
      <c r="H66" s="2"/>
    </row>
    <row r="67" spans="1:8">
      <c r="A67" s="42"/>
      <c r="B67" s="10"/>
      <c r="C67" s="15"/>
      <c r="D67" s="26"/>
      <c r="E67" s="27"/>
      <c r="F67" s="15"/>
      <c r="G67" s="31"/>
      <c r="H67" s="2"/>
    </row>
    <row r="68" spans="1:8">
      <c r="A68" s="37">
        <v>33000000</v>
      </c>
      <c r="B68" s="9" t="s">
        <v>37</v>
      </c>
      <c r="C68" s="15"/>
      <c r="D68" s="26"/>
      <c r="E68" s="27"/>
      <c r="F68" s="15"/>
      <c r="G68" s="32"/>
      <c r="H68" s="2"/>
    </row>
    <row r="69" spans="1:8">
      <c r="A69" s="34">
        <v>33100000</v>
      </c>
      <c r="B69" s="9" t="s">
        <v>65</v>
      </c>
      <c r="C69" s="15"/>
      <c r="D69" s="26"/>
      <c r="E69" s="27"/>
      <c r="F69" s="15"/>
      <c r="G69" s="32"/>
      <c r="H69" s="2"/>
    </row>
    <row r="70" spans="1:8">
      <c r="A70" s="42">
        <v>32200001</v>
      </c>
      <c r="B70" s="10" t="s">
        <v>65</v>
      </c>
      <c r="C70" s="15">
        <v>0</v>
      </c>
      <c r="D70" s="26">
        <v>41300</v>
      </c>
      <c r="E70" s="27"/>
      <c r="F70" s="15">
        <v>41300</v>
      </c>
      <c r="G70" s="33"/>
      <c r="H70" s="2"/>
    </row>
    <row r="71" spans="1:8">
      <c r="A71" s="42"/>
      <c r="B71" s="10"/>
      <c r="C71" s="15"/>
      <c r="D71" s="26"/>
      <c r="E71" s="27"/>
      <c r="F71" s="15"/>
      <c r="G71" s="31"/>
      <c r="H71" s="2"/>
    </row>
    <row r="72" spans="1:8">
      <c r="A72" s="34">
        <v>33400000</v>
      </c>
      <c r="B72" s="9" t="s">
        <v>41</v>
      </c>
      <c r="C72" s="15"/>
      <c r="D72" s="26"/>
      <c r="E72" s="27"/>
      <c r="F72" s="16"/>
      <c r="G72" s="31"/>
      <c r="H72" s="2"/>
    </row>
    <row r="73" spans="1:8">
      <c r="A73" s="42">
        <v>33400001</v>
      </c>
      <c r="B73" s="10" t="s">
        <v>41</v>
      </c>
      <c r="C73" s="15">
        <v>0</v>
      </c>
      <c r="D73" s="26">
        <v>38155</v>
      </c>
      <c r="E73" s="27"/>
      <c r="F73" s="15">
        <v>38155</v>
      </c>
      <c r="G73" s="31"/>
      <c r="H73" s="2"/>
    </row>
    <row r="74" spans="1:8">
      <c r="A74" s="42"/>
      <c r="B74" s="10"/>
      <c r="C74" s="15"/>
      <c r="D74" s="26"/>
      <c r="E74" s="27"/>
      <c r="F74" s="15"/>
      <c r="G74" s="32"/>
      <c r="H74" s="2"/>
    </row>
    <row r="75" spans="1:8">
      <c r="A75" s="37">
        <v>35000000</v>
      </c>
      <c r="B75" s="9" t="s">
        <v>42</v>
      </c>
      <c r="C75" s="15"/>
      <c r="D75" s="26"/>
      <c r="E75" s="27"/>
      <c r="F75" s="16"/>
      <c r="G75" s="32"/>
      <c r="H75" s="2"/>
    </row>
    <row r="76" spans="1:8">
      <c r="A76" s="43">
        <v>35100000</v>
      </c>
      <c r="B76" s="9" t="s">
        <v>43</v>
      </c>
      <c r="C76" s="15"/>
      <c r="D76" s="26"/>
      <c r="E76" s="27"/>
      <c r="F76" s="17"/>
      <c r="G76" s="32"/>
      <c r="H76" s="2"/>
    </row>
    <row r="77" spans="1:8">
      <c r="A77" s="44">
        <v>35100001</v>
      </c>
      <c r="B77" s="10" t="s">
        <v>43</v>
      </c>
      <c r="C77" s="15">
        <f>8002.12-D77</f>
        <v>4502.12</v>
      </c>
      <c r="D77" s="26">
        <v>3500</v>
      </c>
      <c r="E77" s="27">
        <v>0</v>
      </c>
      <c r="F77" s="15">
        <v>8002.16</v>
      </c>
      <c r="G77" s="31"/>
      <c r="H77" s="2"/>
    </row>
    <row r="78" spans="1:8">
      <c r="A78" s="44">
        <v>35200001</v>
      </c>
      <c r="B78" s="10" t="s">
        <v>44</v>
      </c>
      <c r="C78" s="15">
        <f t="shared" si="0"/>
        <v>1905.1</v>
      </c>
      <c r="D78" s="26">
        <f t="shared" si="1"/>
        <v>1905.1</v>
      </c>
      <c r="E78" s="27"/>
      <c r="F78" s="15">
        <v>3810.2</v>
      </c>
      <c r="G78" s="32"/>
      <c r="H78" s="2"/>
    </row>
    <row r="79" spans="1:8">
      <c r="A79" s="44"/>
      <c r="B79" s="10"/>
      <c r="C79" s="15"/>
      <c r="D79" s="26"/>
      <c r="E79" s="28"/>
      <c r="F79" s="16"/>
      <c r="G79" s="32"/>
      <c r="H79" s="2"/>
    </row>
    <row r="80" spans="1:8">
      <c r="A80" s="37">
        <v>36000000</v>
      </c>
      <c r="B80" s="9" t="s">
        <v>45</v>
      </c>
      <c r="C80" s="15"/>
      <c r="D80" s="26"/>
      <c r="E80" s="28"/>
      <c r="F80" s="16"/>
      <c r="G80" s="31"/>
      <c r="H80" s="2"/>
    </row>
    <row r="81" spans="1:8" ht="12" customHeight="1">
      <c r="A81" s="43">
        <v>36100000</v>
      </c>
      <c r="B81" s="14" t="s">
        <v>46</v>
      </c>
      <c r="C81" s="15"/>
      <c r="D81" s="26"/>
      <c r="E81" s="28">
        <v>0</v>
      </c>
      <c r="F81" s="16"/>
      <c r="G81" s="31"/>
      <c r="H81" s="2"/>
    </row>
    <row r="82" spans="1:8">
      <c r="A82" s="44">
        <v>36100003</v>
      </c>
      <c r="B82" s="10" t="s">
        <v>66</v>
      </c>
      <c r="C82" s="15">
        <v>0</v>
      </c>
      <c r="D82" s="26">
        <v>6683</v>
      </c>
      <c r="E82" s="28"/>
      <c r="F82" s="15">
        <v>6683</v>
      </c>
      <c r="G82" s="32"/>
      <c r="H82" s="2"/>
    </row>
    <row r="83" spans="1:8">
      <c r="A83" s="44">
        <v>36100004</v>
      </c>
      <c r="B83" s="10" t="s">
        <v>15</v>
      </c>
      <c r="C83" s="15">
        <v>0</v>
      </c>
      <c r="D83" s="26">
        <v>2036.98</v>
      </c>
      <c r="E83" s="28"/>
      <c r="F83" s="15">
        <v>2036.98</v>
      </c>
      <c r="G83" s="32"/>
      <c r="H83" s="2"/>
    </row>
    <row r="84" spans="1:8">
      <c r="A84" s="44"/>
      <c r="B84" s="10"/>
      <c r="C84" s="15"/>
      <c r="D84" s="26"/>
      <c r="E84" s="28"/>
      <c r="F84" s="16"/>
      <c r="G84" s="32"/>
      <c r="H84" s="2"/>
    </row>
    <row r="85" spans="1:8">
      <c r="A85" s="37">
        <v>37000000</v>
      </c>
      <c r="B85" s="9" t="s">
        <v>47</v>
      </c>
      <c r="C85" s="15"/>
      <c r="D85" s="26"/>
      <c r="E85" s="28"/>
      <c r="F85" s="16"/>
      <c r="G85" s="31"/>
      <c r="H85" s="2"/>
    </row>
    <row r="86" spans="1:8">
      <c r="A86" s="43">
        <v>37200000</v>
      </c>
      <c r="B86" s="10" t="s">
        <v>48</v>
      </c>
      <c r="C86" s="15"/>
      <c r="D86" s="26"/>
      <c r="E86" s="28"/>
      <c r="F86" s="16"/>
      <c r="G86" s="31"/>
      <c r="H86" s="2"/>
    </row>
    <row r="87" spans="1:8">
      <c r="A87" s="44">
        <v>37200001</v>
      </c>
      <c r="B87" s="10" t="s">
        <v>49</v>
      </c>
      <c r="C87" s="15">
        <v>0</v>
      </c>
      <c r="D87" s="26">
        <v>10123.11</v>
      </c>
      <c r="E87" s="28"/>
      <c r="F87" s="15">
        <v>10123.11</v>
      </c>
      <c r="G87" s="31"/>
      <c r="H87" s="2"/>
    </row>
    <row r="88" spans="1:8">
      <c r="A88" s="34">
        <v>37500000</v>
      </c>
      <c r="B88" s="10" t="s">
        <v>50</v>
      </c>
      <c r="C88" s="15"/>
      <c r="D88" s="26"/>
      <c r="E88" s="28"/>
      <c r="F88" s="15"/>
      <c r="G88" s="31"/>
      <c r="H88" s="2"/>
    </row>
    <row r="89" spans="1:8">
      <c r="A89" s="42">
        <v>37500001</v>
      </c>
      <c r="B89" s="10" t="s">
        <v>51</v>
      </c>
      <c r="C89" s="15">
        <v>0</v>
      </c>
      <c r="D89" s="26">
        <v>28782.62</v>
      </c>
      <c r="E89" s="28"/>
      <c r="F89" s="15">
        <v>28782.62</v>
      </c>
      <c r="G89" s="32"/>
      <c r="H89" s="2"/>
    </row>
    <row r="90" spans="1:8">
      <c r="A90" s="42">
        <v>37900001</v>
      </c>
      <c r="B90" s="10" t="s">
        <v>52</v>
      </c>
      <c r="C90" s="15">
        <v>0</v>
      </c>
      <c r="D90" s="26">
        <v>2535.8000000000002</v>
      </c>
      <c r="E90" s="28"/>
      <c r="F90" s="15">
        <v>2535.8000000000002</v>
      </c>
      <c r="G90" s="32"/>
      <c r="H90" s="2"/>
    </row>
    <row r="91" spans="1:8">
      <c r="A91" s="42"/>
      <c r="B91" s="10"/>
      <c r="C91" s="15"/>
      <c r="D91" s="26"/>
      <c r="E91" s="28"/>
      <c r="F91" s="15"/>
      <c r="G91" s="32"/>
      <c r="H91" s="2"/>
    </row>
    <row r="92" spans="1:8">
      <c r="A92" s="37">
        <v>38000000</v>
      </c>
      <c r="B92" s="9" t="s">
        <v>67</v>
      </c>
      <c r="C92" s="15"/>
      <c r="D92" s="26"/>
      <c r="E92" s="28"/>
      <c r="F92" s="15"/>
      <c r="G92" s="31"/>
      <c r="H92" s="2"/>
    </row>
    <row r="93" spans="1:8">
      <c r="A93" s="44">
        <v>38200001</v>
      </c>
      <c r="B93" s="10" t="s">
        <v>68</v>
      </c>
      <c r="C93" s="15">
        <v>0</v>
      </c>
      <c r="D93" s="26">
        <v>210</v>
      </c>
      <c r="E93" s="28"/>
      <c r="F93" s="15">
        <v>210</v>
      </c>
      <c r="G93" s="32"/>
      <c r="H93" s="2"/>
    </row>
    <row r="94" spans="1:8">
      <c r="A94" s="44">
        <v>38200002</v>
      </c>
      <c r="B94" s="10" t="s">
        <v>69</v>
      </c>
      <c r="C94" s="15">
        <v>0</v>
      </c>
      <c r="D94" s="26">
        <v>2858</v>
      </c>
      <c r="E94" s="28"/>
      <c r="F94" s="15">
        <v>2858</v>
      </c>
      <c r="G94" s="32"/>
      <c r="H94" s="2"/>
    </row>
    <row r="95" spans="1:8">
      <c r="A95" s="34"/>
      <c r="B95" s="10"/>
      <c r="C95" s="15"/>
      <c r="D95" s="26"/>
      <c r="E95" s="28"/>
      <c r="F95" s="16"/>
      <c r="G95" s="31"/>
      <c r="H95" s="2"/>
    </row>
    <row r="96" spans="1:8">
      <c r="A96" s="12"/>
      <c r="B96" s="12"/>
      <c r="C96" s="15"/>
      <c r="D96" s="26"/>
      <c r="E96" s="28"/>
      <c r="F96" s="16"/>
    </row>
    <row r="97" spans="1:7" ht="12.75">
      <c r="A97" s="45">
        <v>50000000</v>
      </c>
      <c r="B97" s="11" t="s">
        <v>53</v>
      </c>
      <c r="C97" s="15"/>
      <c r="D97" s="26"/>
      <c r="E97" s="28"/>
      <c r="F97" s="16"/>
    </row>
    <row r="98" spans="1:7">
      <c r="A98" s="46">
        <v>51000000</v>
      </c>
      <c r="B98" s="13" t="s">
        <v>54</v>
      </c>
      <c r="C98" s="15"/>
      <c r="D98" s="26"/>
      <c r="E98" s="28"/>
      <c r="F98" s="16"/>
    </row>
    <row r="99" spans="1:7">
      <c r="A99" s="47">
        <v>51100001</v>
      </c>
      <c r="B99" s="10" t="s">
        <v>55</v>
      </c>
      <c r="C99" s="15">
        <v>0</v>
      </c>
      <c r="D99" s="26">
        <v>47070.19</v>
      </c>
      <c r="E99" s="28"/>
      <c r="F99" s="15">
        <f>24164.3+22905.89</f>
        <v>47070.19</v>
      </c>
    </row>
    <row r="100" spans="1:7">
      <c r="A100" s="12"/>
      <c r="B100" s="12"/>
      <c r="C100" s="15"/>
      <c r="D100" s="26"/>
      <c r="E100" s="28"/>
      <c r="F100" s="16"/>
    </row>
    <row r="101" spans="1:7">
      <c r="A101" s="38">
        <v>51500000</v>
      </c>
      <c r="B101" s="10" t="s">
        <v>56</v>
      </c>
      <c r="C101" s="15"/>
      <c r="D101" s="26"/>
      <c r="E101" s="28"/>
      <c r="F101" s="16"/>
    </row>
    <row r="102" spans="1:7">
      <c r="A102" s="47">
        <v>51500001</v>
      </c>
      <c r="B102" s="10" t="s">
        <v>57</v>
      </c>
      <c r="C102" s="15">
        <v>0</v>
      </c>
      <c r="D102" s="26">
        <v>23490.59</v>
      </c>
      <c r="E102" s="28"/>
      <c r="F102" s="15">
        <v>23490.59</v>
      </c>
    </row>
    <row r="103" spans="1:7">
      <c r="A103" s="12"/>
      <c r="B103" s="12"/>
      <c r="C103" s="15"/>
      <c r="D103" s="26"/>
      <c r="E103" s="28"/>
      <c r="F103" s="16"/>
    </row>
    <row r="104" spans="1:7">
      <c r="A104" s="38">
        <v>52000000</v>
      </c>
      <c r="B104" s="10" t="s">
        <v>70</v>
      </c>
      <c r="C104" s="15"/>
      <c r="D104" s="26"/>
      <c r="E104" s="28"/>
      <c r="F104" s="16"/>
    </row>
    <row r="105" spans="1:7">
      <c r="A105" s="47">
        <v>52100001</v>
      </c>
      <c r="B105" s="10" t="s">
        <v>71</v>
      </c>
      <c r="C105" s="15">
        <v>0</v>
      </c>
      <c r="D105" s="26">
        <v>40513.18</v>
      </c>
      <c r="E105" s="28"/>
      <c r="F105" s="15">
        <v>40513.18</v>
      </c>
    </row>
    <row r="106" spans="1:7">
      <c r="A106" s="47"/>
      <c r="B106" s="10"/>
      <c r="C106" s="15"/>
      <c r="D106" s="26"/>
      <c r="E106" s="28"/>
      <c r="F106" s="15"/>
    </row>
    <row r="107" spans="1:7" ht="12.75">
      <c r="A107" s="48">
        <v>53000000</v>
      </c>
      <c r="B107" s="13" t="s">
        <v>72</v>
      </c>
      <c r="C107" s="15"/>
      <c r="D107" s="26"/>
      <c r="E107" s="28"/>
      <c r="F107" s="16"/>
    </row>
    <row r="108" spans="1:7">
      <c r="A108" s="47">
        <v>53100001</v>
      </c>
      <c r="B108" s="49" t="s">
        <v>73</v>
      </c>
      <c r="C108" s="15">
        <v>0</v>
      </c>
      <c r="D108" s="26">
        <v>630014.80000000005</v>
      </c>
      <c r="E108" s="28"/>
      <c r="F108" s="15">
        <v>630014.80000000005</v>
      </c>
    </row>
    <row r="109" spans="1:7" ht="12.75" thickBot="1">
      <c r="A109" s="47">
        <v>53200001</v>
      </c>
      <c r="B109" s="49" t="s">
        <v>74</v>
      </c>
      <c r="C109" s="15">
        <v>0</v>
      </c>
      <c r="D109" s="26">
        <v>127775.3</v>
      </c>
      <c r="E109" s="28"/>
      <c r="F109" s="15">
        <v>127775.3</v>
      </c>
    </row>
    <row r="110" spans="1:7" ht="12.75" thickBot="1">
      <c r="A110" s="55" t="s">
        <v>8</v>
      </c>
      <c r="B110" s="56"/>
      <c r="C110" s="51">
        <f>SUM(C16:C109)</f>
        <v>14280.62</v>
      </c>
      <c r="D110" s="51">
        <f t="shared" ref="D110:F110" si="2">SUM(D16:D109)</f>
        <v>1070738.26</v>
      </c>
      <c r="E110" s="51">
        <f t="shared" si="2"/>
        <v>0</v>
      </c>
      <c r="F110" s="52">
        <f t="shared" si="2"/>
        <v>1085018.9200000002</v>
      </c>
      <c r="G110" s="50"/>
    </row>
    <row r="115" spans="2:2" ht="12.75">
      <c r="B115" s="53"/>
    </row>
    <row r="116" spans="2:2" ht="12.75">
      <c r="B116" s="54" t="s">
        <v>76</v>
      </c>
    </row>
    <row r="117" spans="2:2" ht="12.75">
      <c r="B117" s="54" t="s">
        <v>77</v>
      </c>
    </row>
  </sheetData>
  <mergeCells count="8">
    <mergeCell ref="A110:B110"/>
    <mergeCell ref="A9:F9"/>
    <mergeCell ref="A10:F10"/>
    <mergeCell ref="A11:F11"/>
    <mergeCell ref="A13:A14"/>
    <mergeCell ref="B13:B14"/>
    <mergeCell ref="C13:E13"/>
    <mergeCell ref="F13:F14"/>
  </mergeCells>
  <pageMargins left="0.31496062992125984" right="0.31496062992125984" top="0.74803149606299213" bottom="0.74803149606299213" header="0.31496062992125984" footer="0.31496062992125984"/>
  <pageSetup scale="8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2013-01-07T21:47:46Z</cp:lastPrinted>
  <dcterms:created xsi:type="dcterms:W3CDTF">2012-04-26T15:39:16Z</dcterms:created>
  <dcterms:modified xsi:type="dcterms:W3CDTF">2013-01-21T20:28:29Z</dcterms:modified>
</cp:coreProperties>
</file>