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DSP" sheetId="5" r:id="rId1"/>
  </sheets>
  <calcPr calcId="125725"/>
</workbook>
</file>

<file path=xl/calcChain.xml><?xml version="1.0" encoding="utf-8"?>
<calcChain xmlns="http://schemas.openxmlformats.org/spreadsheetml/2006/main">
  <c r="E109" i="5"/>
  <c r="D108"/>
  <c r="C108"/>
  <c r="D105"/>
  <c r="C105"/>
  <c r="D100"/>
  <c r="C100"/>
  <c r="D97"/>
  <c r="C97"/>
  <c r="D96"/>
  <c r="C96"/>
  <c r="D93"/>
  <c r="C93"/>
  <c r="D92"/>
  <c r="C92"/>
  <c r="D90"/>
  <c r="C90"/>
  <c r="D88"/>
  <c r="C88"/>
  <c r="D84"/>
  <c r="C84"/>
  <c r="D83"/>
  <c r="C83"/>
  <c r="D82"/>
  <c r="C82"/>
  <c r="D78"/>
  <c r="C78"/>
  <c r="D77"/>
  <c r="C77"/>
  <c r="D76"/>
  <c r="C76"/>
  <c r="D73"/>
  <c r="C73"/>
  <c r="D71"/>
  <c r="C71"/>
  <c r="D65"/>
  <c r="C65"/>
  <c r="D58"/>
  <c r="C58"/>
  <c r="D55"/>
  <c r="C55"/>
  <c r="D52"/>
  <c r="C52"/>
  <c r="D47"/>
  <c r="C47"/>
  <c r="D44"/>
  <c r="C44"/>
  <c r="D40"/>
  <c r="C40"/>
  <c r="D36"/>
  <c r="C36"/>
  <c r="D34"/>
  <c r="C34"/>
  <c r="D32"/>
  <c r="C32"/>
  <c r="D28"/>
  <c r="C28"/>
  <c r="D27"/>
  <c r="C27"/>
  <c r="D23"/>
  <c r="C23"/>
  <c r="D22"/>
  <c r="C22"/>
  <c r="D21"/>
  <c r="C21"/>
  <c r="D20"/>
  <c r="C20"/>
  <c r="D17"/>
  <c r="C17"/>
  <c r="F62"/>
  <c r="F109" s="1"/>
  <c r="C62" l="1"/>
  <c r="D62"/>
  <c r="C109"/>
  <c r="D109"/>
</calcChain>
</file>

<file path=xl/sharedStrings.xml><?xml version="1.0" encoding="utf-8"?>
<sst xmlns="http://schemas.openxmlformats.org/spreadsheetml/2006/main" count="90" uniqueCount="83">
  <si>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</si>
  <si>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</si>
  <si>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</si>
  <si>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</si>
  <si>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</si>
  <si>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</si>
  <si>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</si>
  <si>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</si>
  <si>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</si>
  <si>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</si>
  <si>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Materiales y Utiles de oficina</t>
  </si>
  <si>
    <t>Prod. Alim. para personas derivados de actividades extraordinarias</t>
  </si>
  <si>
    <t>Materiales y Suministros varios</t>
  </si>
  <si>
    <t>Servicio Telefonico Convencional</t>
  </si>
  <si>
    <t>Arrendamiento de equipo de fotocopiado</t>
  </si>
  <si>
    <t>Impresiones</t>
  </si>
  <si>
    <t>Instituto Tecnológico Superior de Juan Rodríguez Clara</t>
  </si>
  <si>
    <t>MAT Y UTILES DE IMPRESIÓN Y REPRODUCCION</t>
  </si>
  <si>
    <t>ALIMENTOS Y UTENSILIOS</t>
  </si>
  <si>
    <t>PRODUCTOS ALIMENTICIOS PARA PERSONAS</t>
  </si>
  <si>
    <t>MATERIALES Y ARTICULOS DE CONSTRUCCION Y DE REPARACION</t>
  </si>
  <si>
    <t>MATERIAL ELECTRICO Y ELECTRONICO</t>
  </si>
  <si>
    <t>Material electrico y electrónico</t>
  </si>
  <si>
    <t>OTROS MAT Y ART DE CONSTRUCCION</t>
  </si>
  <si>
    <t>COMBUSTIBLE, LUBRICANTES Y ADITIVOS</t>
  </si>
  <si>
    <t>SERVICIOS GENERALES</t>
  </si>
  <si>
    <t>SERVICIOS BASICOS</t>
  </si>
  <si>
    <t>Agua</t>
  </si>
  <si>
    <t>Servicio de Agua Potable</t>
  </si>
  <si>
    <t>Telefonia Tradicional</t>
  </si>
  <si>
    <t>SERVICIOS DE ARRENDAMIENTO</t>
  </si>
  <si>
    <t>Arrendamiento de Edificios y Locales</t>
  </si>
  <si>
    <t>Capacitación</t>
  </si>
  <si>
    <t>SERVICIOS DE COMUNICACIÓN SOCIAL Y PUBLICIDAD</t>
  </si>
  <si>
    <t>Difusión por radio, Televisión y otros medios de mensajes sobre programas y actividades gubernamentales</t>
  </si>
  <si>
    <t>Otros impuestos, Derechos y Cuotas</t>
  </si>
  <si>
    <t>SERVICIOS DE TRASLADOS Y VIATICOS</t>
  </si>
  <si>
    <t>PASAJES TERRETRES</t>
  </si>
  <si>
    <t>Pasajes Nacionales a Servidores Públicos</t>
  </si>
  <si>
    <t>VIATICOS EN EL PAIS</t>
  </si>
  <si>
    <t>Viaticos Nacionales a Servidores Públicos</t>
  </si>
  <si>
    <t>Traslados locales</t>
  </si>
  <si>
    <t xml:space="preserve">BIENES MUEBLES, INMUEBLES E INTANGIBLES </t>
  </si>
  <si>
    <t>MOBILIARIO Y EQUIPO DE ADMINISTRACION</t>
  </si>
  <si>
    <t>Mobiliario y Equipo de Oficina</t>
  </si>
  <si>
    <t>EQUIPO DE COMPUTO Y DE TEC DE LA INFORMACION</t>
  </si>
  <si>
    <t>Bienes Informaticos</t>
  </si>
  <si>
    <t>MATERIALES, UTILES Y EQUIPOS MENORES DE OFICINA</t>
  </si>
  <si>
    <t>Servicio de mensajeria</t>
  </si>
  <si>
    <t>Arrend de equipo de transporte</t>
  </si>
  <si>
    <t>Arrendamiento de equipo de transporte</t>
  </si>
  <si>
    <t>Otros gastos de publicacion, difusion e informacion</t>
  </si>
  <si>
    <t>SERVICIOS OFICIALES</t>
  </si>
  <si>
    <t>Materiales y Utiles para el Proces.en equipos y bienes informaticos</t>
  </si>
  <si>
    <t>Material Didactico</t>
  </si>
  <si>
    <t>Difusión por radio, Televisión y otros medios de mensajes comerciales para promover la venta de productos o servicios</t>
  </si>
  <si>
    <t>Atención a Visitantes</t>
  </si>
  <si>
    <t>Material y útiles de impresión y reproducción</t>
  </si>
  <si>
    <t>Material de Limpieza</t>
  </si>
  <si>
    <t>Utensilios para servicio de alimentación</t>
  </si>
  <si>
    <t>PRODUCTOS MINERALES NO METALICOS</t>
  </si>
  <si>
    <t>Productos Minerales no metalicos</t>
  </si>
  <si>
    <t>VIDRIO Y PRODUCTOS DE VIDRIO</t>
  </si>
  <si>
    <t>Vidrio y productos de vidrio</t>
  </si>
  <si>
    <t>Combustibles, Lubricantes y Aditivos para</t>
  </si>
  <si>
    <t>Servicios Administrativos</t>
  </si>
  <si>
    <t>HERRAMIENTAS, REFACCIONES Y ACCESORIOS</t>
  </si>
  <si>
    <t>Refacciones y Accesorios de equipo de computo</t>
  </si>
  <si>
    <t>SERVICIOS POSTAL Y TELEGRAFICOS</t>
  </si>
  <si>
    <t>ARRENDAMIENTO DE EDIFICIOS Y LOCALES</t>
  </si>
  <si>
    <t>ARRENDAMIENTO DE EQUIPO DE FOTOCOPIADO</t>
  </si>
  <si>
    <t>SERVICIOS PROFESIONALES, CIENTIFICOS, TECNICOS Y OTROS SERVICIOS</t>
  </si>
  <si>
    <t>Asesorias Asociadas a convenios o acuerdos</t>
  </si>
  <si>
    <t>SERVICIOS DE INSTALACION, REPARACION, MANTENIMIENTO Y CONSERVACION</t>
  </si>
  <si>
    <t>Conservación y mantenimiento de inmuebles</t>
  </si>
  <si>
    <t>Conservación y mantenimiento de equipo y mobiliario de administracion</t>
  </si>
  <si>
    <t>Conservación y mantenimiento de Bienes Informaticos</t>
  </si>
  <si>
    <t>PASAJES NACIONALES A SERVIDORES PUBLICOS</t>
  </si>
  <si>
    <t>Actividades civicas y festividades</t>
  </si>
  <si>
    <t>GASTOS DE OPERACIÓN CORRESPONDIENTES AL MES DE MAYO DEL 2012.</t>
  </si>
  <si>
    <t>L.C. Marina Aurora Amezcua Guzmán</t>
  </si>
  <si>
    <t>Jefe de Recursos Materiales</t>
  </si>
  <si>
    <t>CÉDULA ANEXA AL OFICIO No. S.A./ITSJRC/005/2013.</t>
  </si>
</sst>
</file>

<file path=xl/styles.xml><?xml version="1.0" encoding="utf-8"?>
<styleSheet xmlns="http://schemas.openxmlformats.org/spreadsheetml/2006/main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2C0A]\ #,##0.00"/>
    <numFmt numFmtId="165" formatCode="&quot;$&quot;#,##0.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sz val="8"/>
      <color rgb="FFC00000"/>
      <name val="Times New Roman"/>
      <family val="1"/>
    </font>
    <font>
      <b/>
      <sz val="8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43" fontId="2" fillId="0" borderId="0" xfId="1" applyFont="1"/>
    <xf numFmtId="0" fontId="2" fillId="0" borderId="0" xfId="0" applyFont="1" applyAlignment="1">
      <alignment horizontal="center" vertical="center"/>
    </xf>
    <xf numFmtId="0" fontId="2" fillId="0" borderId="11" xfId="0" applyFont="1" applyBorder="1"/>
    <xf numFmtId="0" fontId="2" fillId="0" borderId="0" xfId="0" applyFont="1" applyAlignment="1">
      <alignment horizontal="center"/>
    </xf>
    <xf numFmtId="4" fontId="4" fillId="0" borderId="1" xfId="0" applyNumberFormat="1" applyFont="1" applyFill="1" applyBorder="1"/>
    <xf numFmtId="0" fontId="2" fillId="0" borderId="10" xfId="0" applyFont="1" applyBorder="1" applyAlignment="1">
      <alignment horizontal="center"/>
    </xf>
    <xf numFmtId="0" fontId="4" fillId="0" borderId="3" xfId="0" applyFont="1" applyFill="1" applyBorder="1"/>
    <xf numFmtId="0" fontId="5" fillId="0" borderId="3" xfId="0" applyFont="1" applyFill="1" applyBorder="1"/>
    <xf numFmtId="0" fontId="6" fillId="0" borderId="3" xfId="0" applyFont="1" applyFill="1" applyBorder="1" applyAlignment="1"/>
    <xf numFmtId="0" fontId="7" fillId="0" borderId="3" xfId="0" applyFont="1" applyFill="1" applyBorder="1" applyAlignment="1"/>
    <xf numFmtId="0" fontId="6" fillId="0" borderId="3" xfId="0" applyFont="1" applyFill="1" applyBorder="1" applyAlignment="1">
      <alignment horizontal="left" vertical="justify"/>
    </xf>
    <xf numFmtId="164" fontId="4" fillId="0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0" fontId="4" fillId="0" borderId="1" xfId="0" applyNumberFormat="1" applyFont="1" applyBorder="1"/>
    <xf numFmtId="43" fontId="8" fillId="0" borderId="0" xfId="1" applyFont="1"/>
    <xf numFmtId="0" fontId="9" fillId="0" borderId="0" xfId="0" applyFont="1" applyBorder="1" applyAlignment="1">
      <alignment horizontal="right"/>
    </xf>
    <xf numFmtId="0" fontId="8" fillId="0" borderId="0" xfId="0" applyFont="1"/>
    <xf numFmtId="43" fontId="10" fillId="2" borderId="2" xfId="1" applyFont="1" applyFill="1" applyBorder="1" applyAlignment="1">
      <alignment horizontal="center" vertical="center" wrapText="1"/>
    </xf>
    <xf numFmtId="43" fontId="8" fillId="0" borderId="11" xfId="1" applyFont="1" applyBorder="1"/>
    <xf numFmtId="0" fontId="8" fillId="0" borderId="12" xfId="0" applyFont="1" applyBorder="1"/>
    <xf numFmtId="43" fontId="8" fillId="0" borderId="15" xfId="1" applyFont="1" applyBorder="1"/>
    <xf numFmtId="0" fontId="8" fillId="0" borderId="16" xfId="0" applyFont="1" applyBorder="1"/>
    <xf numFmtId="164" fontId="8" fillId="0" borderId="15" xfId="1" applyNumberFormat="1" applyFont="1" applyBorder="1"/>
    <xf numFmtId="44" fontId="8" fillId="0" borderId="15" xfId="2" applyFont="1" applyBorder="1"/>
    <xf numFmtId="4" fontId="4" fillId="3" borderId="1" xfId="0" applyNumberFormat="1" applyFont="1" applyFill="1" applyBorder="1"/>
    <xf numFmtId="43" fontId="8" fillId="0" borderId="1" xfId="1" applyFont="1" applyBorder="1"/>
    <xf numFmtId="43" fontId="8" fillId="0" borderId="4" xfId="1" applyFont="1" applyBorder="1"/>
    <xf numFmtId="164" fontId="8" fillId="0" borderId="1" xfId="1" applyNumberFormat="1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4" fillId="0" borderId="0" xfId="0" applyNumberFormat="1" applyFont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4" fillId="0" borderId="1" xfId="0" applyFont="1" applyFill="1" applyBorder="1"/>
    <xf numFmtId="0" fontId="5" fillId="0" borderId="1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0" fontId="6" fillId="0" borderId="1" xfId="0" applyFont="1" applyFill="1" applyBorder="1"/>
    <xf numFmtId="0" fontId="5" fillId="0" borderId="1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5" fillId="0" borderId="3" xfId="0" applyFont="1" applyFill="1" applyBorder="1" applyAlignment="1">
      <alignment horizontal="right"/>
    </xf>
    <xf numFmtId="164" fontId="10" fillId="0" borderId="13" xfId="1" applyNumberFormat="1" applyFont="1" applyBorder="1"/>
    <xf numFmtId="164" fontId="10" fillId="0" borderId="2" xfId="1" applyNumberFormat="1" applyFont="1" applyBorder="1"/>
    <xf numFmtId="0" fontId="7" fillId="0" borderId="3" xfId="0" applyFont="1" applyFill="1" applyBorder="1" applyAlignment="1">
      <alignment horizontal="left" vertical="justify"/>
    </xf>
    <xf numFmtId="165" fontId="4" fillId="0" borderId="1" xfId="1" applyNumberFormat="1" applyFont="1" applyFill="1" applyBorder="1" applyAlignment="1">
      <alignment horizontal="right" vertical="center"/>
    </xf>
    <xf numFmtId="165" fontId="8" fillId="0" borderId="15" xfId="1" applyNumberFormat="1" applyFont="1" applyBorder="1"/>
    <xf numFmtId="0" fontId="5" fillId="0" borderId="3" xfId="0" applyFont="1" applyFill="1" applyBorder="1" applyAlignment="1">
      <alignment horizontal="left"/>
    </xf>
    <xf numFmtId="165" fontId="8" fillId="0" borderId="1" xfId="1" applyNumberFormat="1" applyFont="1" applyBorder="1"/>
    <xf numFmtId="0" fontId="11" fillId="0" borderId="17" xfId="0" applyFont="1" applyBorder="1"/>
    <xf numFmtId="0" fontId="11" fillId="0" borderId="0" xfId="0" applyFont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0" xfId="0" applyFont="1" applyAlignment="1">
      <alignment horizontal="center"/>
    </xf>
    <xf numFmtId="43" fontId="10" fillId="2" borderId="7" xfId="1" applyFont="1" applyFill="1" applyBorder="1" applyAlignment="1">
      <alignment horizontal="center"/>
    </xf>
    <xf numFmtId="43" fontId="10" fillId="2" borderId="8" xfId="1" applyFont="1" applyFill="1" applyBorder="1" applyAlignment="1">
      <alignment horizontal="center"/>
    </xf>
    <xf numFmtId="43" fontId="10" fillId="2" borderId="9" xfId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761999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0" y="0"/>
          <a:ext cx="7258049" cy="7524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9"/>
  <sheetViews>
    <sheetView tabSelected="1" workbookViewId="0">
      <selection activeCell="B20" sqref="B20"/>
    </sheetView>
  </sheetViews>
  <sheetFormatPr baseColWidth="10" defaultRowHeight="12"/>
  <cols>
    <col min="1" max="1" width="12.7109375" style="5" customWidth="1"/>
    <col min="2" max="2" width="42.85546875" style="1" customWidth="1"/>
    <col min="3" max="3" width="14.28515625" style="16" customWidth="1"/>
    <col min="4" max="4" width="13" style="16" customWidth="1"/>
    <col min="5" max="5" width="14.5703125" style="16" customWidth="1"/>
    <col min="6" max="6" width="15.140625" style="18" customWidth="1"/>
    <col min="7" max="7" width="11.42578125" style="30"/>
    <col min="8" max="16384" width="11.42578125" style="1"/>
  </cols>
  <sheetData>
    <row r="6" spans="1:7">
      <c r="F6" s="17" t="s">
        <v>16</v>
      </c>
    </row>
    <row r="9" spans="1:7">
      <c r="A9" s="56" t="s">
        <v>9</v>
      </c>
      <c r="B9" s="56"/>
      <c r="C9" s="56"/>
      <c r="D9" s="56"/>
      <c r="E9" s="56"/>
      <c r="F9" s="56"/>
    </row>
    <row r="10" spans="1:7">
      <c r="A10" s="56" t="s">
        <v>79</v>
      </c>
      <c r="B10" s="56"/>
      <c r="C10" s="56"/>
      <c r="D10" s="56"/>
      <c r="E10" s="56"/>
      <c r="F10" s="56"/>
    </row>
    <row r="11" spans="1:7">
      <c r="A11" s="56" t="s">
        <v>82</v>
      </c>
      <c r="B11" s="56"/>
      <c r="C11" s="56"/>
      <c r="D11" s="56"/>
      <c r="E11" s="56"/>
      <c r="F11" s="56"/>
    </row>
    <row r="12" spans="1:7" ht="12.75" thickBot="1"/>
    <row r="13" spans="1:7" ht="12.75" thickBot="1">
      <c r="A13" s="60" t="s">
        <v>0</v>
      </c>
      <c r="B13" s="60" t="s">
        <v>1</v>
      </c>
      <c r="C13" s="57" t="s">
        <v>2</v>
      </c>
      <c r="D13" s="58"/>
      <c r="E13" s="59"/>
      <c r="F13" s="62" t="s">
        <v>6</v>
      </c>
    </row>
    <row r="14" spans="1:7" s="3" customFormat="1" ht="23.25" thickBot="1">
      <c r="A14" s="61"/>
      <c r="B14" s="61"/>
      <c r="C14" s="19" t="s">
        <v>3</v>
      </c>
      <c r="D14" s="19" t="s">
        <v>4</v>
      </c>
      <c r="E14" s="19" t="s">
        <v>5</v>
      </c>
      <c r="F14" s="63"/>
      <c r="G14" s="31"/>
    </row>
    <row r="15" spans="1:7">
      <c r="A15" s="7"/>
      <c r="B15" s="4"/>
      <c r="C15" s="20" t="s">
        <v>7</v>
      </c>
      <c r="D15" s="20" t="s">
        <v>7</v>
      </c>
      <c r="E15" s="20" t="s">
        <v>7</v>
      </c>
      <c r="F15" s="21" t="s">
        <v>7</v>
      </c>
    </row>
    <row r="16" spans="1:7">
      <c r="A16" s="35">
        <v>21100000</v>
      </c>
      <c r="B16" s="9" t="s">
        <v>47</v>
      </c>
      <c r="C16" s="22"/>
      <c r="D16" s="22"/>
      <c r="E16" s="22"/>
      <c r="F16" s="23"/>
    </row>
    <row r="17" spans="1:8">
      <c r="A17" s="36">
        <v>21100001</v>
      </c>
      <c r="B17" s="8" t="s">
        <v>10</v>
      </c>
      <c r="C17" s="13">
        <f>+F17/2</f>
        <v>7500</v>
      </c>
      <c r="D17" s="13">
        <f>+F17/2</f>
        <v>7500</v>
      </c>
      <c r="E17" s="49">
        <v>0</v>
      </c>
      <c r="F17" s="6">
        <v>15000</v>
      </c>
      <c r="G17" s="32"/>
      <c r="H17" s="2"/>
    </row>
    <row r="18" spans="1:8">
      <c r="A18" s="37"/>
      <c r="B18" s="8"/>
      <c r="C18" s="14"/>
      <c r="D18" s="22"/>
      <c r="E18" s="22"/>
      <c r="F18" s="14"/>
      <c r="G18" s="33"/>
      <c r="H18" s="2"/>
    </row>
    <row r="19" spans="1:8">
      <c r="A19" s="35">
        <v>21200000</v>
      </c>
      <c r="B19" s="9" t="s">
        <v>17</v>
      </c>
      <c r="C19" s="13"/>
      <c r="D19" s="22"/>
      <c r="E19" s="22"/>
      <c r="F19" s="13"/>
      <c r="G19" s="32"/>
      <c r="H19" s="2"/>
    </row>
    <row r="20" spans="1:8">
      <c r="A20" s="36">
        <v>21200001</v>
      </c>
      <c r="B20" s="8" t="s">
        <v>57</v>
      </c>
      <c r="C20" s="13">
        <f>+F20/2</f>
        <v>3000</v>
      </c>
      <c r="D20" s="13">
        <f>+F20/2</f>
        <v>3000</v>
      </c>
      <c r="E20" s="49">
        <v>0</v>
      </c>
      <c r="F20" s="13">
        <v>6000</v>
      </c>
      <c r="G20" s="32"/>
      <c r="H20" s="2"/>
    </row>
    <row r="21" spans="1:8">
      <c r="A21" s="36">
        <v>21400001</v>
      </c>
      <c r="B21" s="8" t="s">
        <v>53</v>
      </c>
      <c r="C21" s="13">
        <f>+F21/2</f>
        <v>1750</v>
      </c>
      <c r="D21" s="13">
        <f>+F21/2</f>
        <v>1750</v>
      </c>
      <c r="E21" s="49">
        <v>0</v>
      </c>
      <c r="F21" s="13">
        <v>3500</v>
      </c>
      <c r="G21" s="33"/>
      <c r="H21" s="2"/>
    </row>
    <row r="22" spans="1:8">
      <c r="A22" s="36">
        <v>21600001</v>
      </c>
      <c r="B22" s="8" t="s">
        <v>58</v>
      </c>
      <c r="C22" s="13">
        <f>+F22/2</f>
        <v>1250</v>
      </c>
      <c r="D22" s="13">
        <f>+F22/2</f>
        <v>1250</v>
      </c>
      <c r="E22" s="49">
        <v>0</v>
      </c>
      <c r="F22" s="13">
        <v>2500</v>
      </c>
      <c r="G22" s="33"/>
      <c r="H22" s="2"/>
    </row>
    <row r="23" spans="1:8">
      <c r="A23" s="36">
        <v>21700001</v>
      </c>
      <c r="B23" s="8" t="s">
        <v>54</v>
      </c>
      <c r="C23" s="13">
        <f>+F23/2</f>
        <v>7500</v>
      </c>
      <c r="D23" s="13">
        <f>+F23/2</f>
        <v>7500</v>
      </c>
      <c r="E23" s="49">
        <v>0</v>
      </c>
      <c r="F23" s="48">
        <v>15000</v>
      </c>
      <c r="G23" s="32"/>
      <c r="H23" s="2"/>
    </row>
    <row r="24" spans="1:8">
      <c r="A24" s="37"/>
      <c r="B24" s="8"/>
      <c r="C24" s="14"/>
      <c r="D24" s="22"/>
      <c r="E24" s="22"/>
      <c r="F24" s="14"/>
      <c r="G24" s="33"/>
      <c r="H24" s="2"/>
    </row>
    <row r="25" spans="1:8">
      <c r="A25" s="38">
        <v>22000000</v>
      </c>
      <c r="B25" s="9" t="s">
        <v>18</v>
      </c>
      <c r="C25" s="13"/>
      <c r="D25" s="22"/>
      <c r="E25" s="22"/>
      <c r="F25" s="13"/>
      <c r="G25" s="32"/>
      <c r="H25" s="2"/>
    </row>
    <row r="26" spans="1:8">
      <c r="A26" s="35">
        <v>22100000</v>
      </c>
      <c r="B26" s="9" t="s">
        <v>19</v>
      </c>
      <c r="C26" s="13"/>
      <c r="D26" s="24"/>
      <c r="E26" s="22"/>
      <c r="F26" s="13"/>
      <c r="G26" s="32"/>
      <c r="H26" s="2"/>
    </row>
    <row r="27" spans="1:8">
      <c r="A27" s="36">
        <v>22100004</v>
      </c>
      <c r="B27" s="8" t="s">
        <v>11</v>
      </c>
      <c r="C27" s="13">
        <f>+F27/2</f>
        <v>1250</v>
      </c>
      <c r="D27" s="13">
        <f>+F27/2</f>
        <v>1250</v>
      </c>
      <c r="E27" s="49">
        <v>0</v>
      </c>
      <c r="F27" s="13">
        <v>2500</v>
      </c>
      <c r="G27" s="32"/>
      <c r="H27" s="2"/>
    </row>
    <row r="28" spans="1:8">
      <c r="A28" s="36">
        <v>22300001</v>
      </c>
      <c r="B28" s="8" t="s">
        <v>59</v>
      </c>
      <c r="C28" s="13">
        <f>+F28/2</f>
        <v>500</v>
      </c>
      <c r="D28" s="13">
        <f>+F28/2</f>
        <v>500</v>
      </c>
      <c r="E28" s="49">
        <v>0</v>
      </c>
      <c r="F28" s="13">
        <v>1000</v>
      </c>
      <c r="G28" s="32"/>
      <c r="H28" s="2"/>
    </row>
    <row r="29" spans="1:8">
      <c r="A29" s="37"/>
      <c r="B29" s="8"/>
      <c r="C29" s="13"/>
      <c r="D29" s="25"/>
      <c r="E29" s="22"/>
      <c r="F29" s="14"/>
      <c r="G29" s="32"/>
      <c r="H29" s="2"/>
    </row>
    <row r="30" spans="1:8">
      <c r="A30" s="38">
        <v>24000000</v>
      </c>
      <c r="B30" s="9" t="s">
        <v>20</v>
      </c>
      <c r="C30" s="13"/>
      <c r="D30" s="22"/>
      <c r="E30" s="22"/>
      <c r="F30" s="14"/>
      <c r="G30" s="32"/>
      <c r="H30" s="2"/>
    </row>
    <row r="31" spans="1:8">
      <c r="A31" s="35">
        <v>24100000</v>
      </c>
      <c r="B31" s="9" t="s">
        <v>60</v>
      </c>
      <c r="C31" s="13"/>
      <c r="D31" s="22"/>
      <c r="E31" s="22"/>
      <c r="F31" s="14"/>
      <c r="G31" s="32"/>
      <c r="H31" s="2"/>
    </row>
    <row r="32" spans="1:8">
      <c r="A32" s="36">
        <v>24100001</v>
      </c>
      <c r="B32" s="8" t="s">
        <v>61</v>
      </c>
      <c r="C32" s="13">
        <f>+F32/2</f>
        <v>500</v>
      </c>
      <c r="D32" s="13">
        <f>+F32/2</f>
        <v>500</v>
      </c>
      <c r="E32" s="49">
        <v>0</v>
      </c>
      <c r="F32" s="13">
        <v>1000</v>
      </c>
      <c r="G32" s="32"/>
      <c r="H32" s="2"/>
    </row>
    <row r="33" spans="1:8">
      <c r="A33" s="35">
        <v>24500000</v>
      </c>
      <c r="B33" s="9" t="s">
        <v>62</v>
      </c>
      <c r="C33" s="13"/>
      <c r="D33" s="25"/>
      <c r="E33" s="22"/>
      <c r="F33" s="14"/>
      <c r="G33" s="32"/>
      <c r="H33" s="2"/>
    </row>
    <row r="34" spans="1:8">
      <c r="A34" s="36">
        <v>24500001</v>
      </c>
      <c r="B34" s="8" t="s">
        <v>63</v>
      </c>
      <c r="C34" s="13">
        <f>+F34/2</f>
        <v>250</v>
      </c>
      <c r="D34" s="13">
        <f>+F34/2</f>
        <v>250</v>
      </c>
      <c r="E34" s="49">
        <v>0</v>
      </c>
      <c r="F34" s="13">
        <v>500</v>
      </c>
      <c r="G34" s="33"/>
      <c r="H34" s="2"/>
    </row>
    <row r="35" spans="1:8">
      <c r="A35" s="35">
        <v>24600000</v>
      </c>
      <c r="B35" s="10" t="s">
        <v>21</v>
      </c>
      <c r="C35" s="15"/>
      <c r="D35" s="22"/>
      <c r="E35" s="22"/>
      <c r="F35" s="13"/>
      <c r="G35" s="34"/>
      <c r="H35" s="2"/>
    </row>
    <row r="36" spans="1:8">
      <c r="A36" s="36">
        <v>24600001</v>
      </c>
      <c r="B36" s="11" t="s">
        <v>22</v>
      </c>
      <c r="C36" s="13">
        <f>+F36/2</f>
        <v>5000</v>
      </c>
      <c r="D36" s="13">
        <f>+F36/2</f>
        <v>5000</v>
      </c>
      <c r="E36" s="49">
        <v>0</v>
      </c>
      <c r="F36" s="13">
        <v>10000</v>
      </c>
      <c r="G36" s="32"/>
      <c r="H36" s="2"/>
    </row>
    <row r="37" spans="1:8">
      <c r="A37" s="37"/>
      <c r="B37" s="8"/>
      <c r="C37" s="13"/>
      <c r="D37" s="22"/>
      <c r="E37" s="22"/>
      <c r="F37" s="14"/>
      <c r="G37" s="32"/>
      <c r="H37" s="2"/>
    </row>
    <row r="38" spans="1:8">
      <c r="A38" s="38">
        <v>26000000</v>
      </c>
      <c r="B38" s="9" t="s">
        <v>24</v>
      </c>
      <c r="C38" s="14"/>
      <c r="D38" s="22"/>
      <c r="E38" s="22"/>
      <c r="F38" s="13"/>
      <c r="G38" s="33"/>
      <c r="H38" s="2"/>
    </row>
    <row r="39" spans="1:8">
      <c r="A39" s="35">
        <v>26100000</v>
      </c>
      <c r="B39" s="9" t="s">
        <v>24</v>
      </c>
      <c r="C39" s="14"/>
      <c r="D39" s="22"/>
      <c r="E39" s="22"/>
      <c r="F39" s="13"/>
      <c r="G39" s="33"/>
      <c r="H39" s="2"/>
    </row>
    <row r="40" spans="1:8">
      <c r="A40" s="36">
        <v>26100003</v>
      </c>
      <c r="B40" s="8" t="s">
        <v>64</v>
      </c>
      <c r="C40" s="13">
        <f>+F40/2</f>
        <v>10000</v>
      </c>
      <c r="D40" s="13">
        <f>+F40/2</f>
        <v>10000</v>
      </c>
      <c r="E40" s="49">
        <v>0</v>
      </c>
      <c r="F40" s="13">
        <v>20000</v>
      </c>
      <c r="G40" s="32"/>
      <c r="H40" s="2"/>
    </row>
    <row r="41" spans="1:8">
      <c r="A41" s="36"/>
      <c r="B41" s="8" t="s">
        <v>65</v>
      </c>
      <c r="C41" s="14"/>
      <c r="D41" s="22"/>
      <c r="E41" s="22"/>
      <c r="F41" s="13"/>
      <c r="G41" s="33"/>
      <c r="H41" s="2"/>
    </row>
    <row r="42" spans="1:8">
      <c r="A42" s="36"/>
      <c r="B42" s="8"/>
      <c r="C42" s="13"/>
      <c r="D42" s="22"/>
      <c r="E42" s="22"/>
      <c r="F42" s="13"/>
      <c r="G42" s="32"/>
      <c r="H42" s="2"/>
    </row>
    <row r="43" spans="1:8">
      <c r="A43" s="39">
        <v>29000000</v>
      </c>
      <c r="B43" s="10" t="s">
        <v>66</v>
      </c>
      <c r="C43" s="13"/>
      <c r="D43" s="22"/>
      <c r="E43" s="22"/>
      <c r="F43" s="13"/>
      <c r="G43" s="32"/>
      <c r="H43" s="2"/>
    </row>
    <row r="44" spans="1:8">
      <c r="A44" s="36">
        <v>29400001</v>
      </c>
      <c r="B44" s="8" t="s">
        <v>67</v>
      </c>
      <c r="C44" s="13">
        <f>+F44/2</f>
        <v>7500</v>
      </c>
      <c r="D44" s="13">
        <f>+F44/2</f>
        <v>7500</v>
      </c>
      <c r="E44" s="49">
        <v>0</v>
      </c>
      <c r="F44" s="6">
        <v>15000</v>
      </c>
      <c r="G44" s="32"/>
      <c r="H44" s="2"/>
    </row>
    <row r="45" spans="1:8">
      <c r="A45" s="36"/>
      <c r="B45" s="8"/>
      <c r="C45" s="13"/>
      <c r="D45" s="22"/>
      <c r="E45" s="22"/>
      <c r="F45" s="6"/>
      <c r="G45" s="32"/>
      <c r="H45" s="2"/>
    </row>
    <row r="46" spans="1:8">
      <c r="A46" s="39">
        <v>29000000</v>
      </c>
      <c r="B46" s="10" t="s">
        <v>23</v>
      </c>
      <c r="C46" s="13"/>
      <c r="D46" s="22"/>
      <c r="E46" s="22"/>
      <c r="F46" s="13"/>
      <c r="G46" s="32"/>
      <c r="H46" s="2"/>
    </row>
    <row r="47" spans="1:8">
      <c r="A47" s="40">
        <v>29900001</v>
      </c>
      <c r="B47" s="11" t="s">
        <v>12</v>
      </c>
      <c r="C47" s="13">
        <f>+F47/2</f>
        <v>5000</v>
      </c>
      <c r="D47" s="13">
        <f>+F47/2</f>
        <v>5000</v>
      </c>
      <c r="E47" s="49">
        <v>0</v>
      </c>
      <c r="F47" s="13">
        <v>10000</v>
      </c>
      <c r="G47" s="32"/>
      <c r="H47" s="2"/>
    </row>
    <row r="48" spans="1:8">
      <c r="A48" s="36"/>
      <c r="B48" s="8"/>
      <c r="C48" s="13"/>
      <c r="D48" s="24"/>
      <c r="E48" s="22"/>
      <c r="F48" s="13"/>
      <c r="G48" s="32"/>
      <c r="H48" s="2"/>
    </row>
    <row r="49" spans="1:8">
      <c r="A49" s="38">
        <v>30000000</v>
      </c>
      <c r="B49" s="10" t="s">
        <v>25</v>
      </c>
      <c r="C49" s="14"/>
      <c r="D49" s="26"/>
      <c r="E49" s="27"/>
      <c r="F49" s="14"/>
      <c r="G49" s="33"/>
      <c r="H49" s="2"/>
    </row>
    <row r="50" spans="1:8">
      <c r="A50" s="38">
        <v>31000000</v>
      </c>
      <c r="B50" s="10" t="s">
        <v>26</v>
      </c>
      <c r="C50" s="14"/>
      <c r="D50" s="6"/>
      <c r="E50" s="27"/>
      <c r="F50" s="14"/>
      <c r="G50" s="33"/>
      <c r="H50" s="2"/>
    </row>
    <row r="51" spans="1:8">
      <c r="A51" s="35">
        <v>31300000</v>
      </c>
      <c r="B51" s="10" t="s">
        <v>27</v>
      </c>
      <c r="C51" s="13"/>
      <c r="D51" s="27"/>
      <c r="E51" s="27"/>
      <c r="F51" s="13"/>
      <c r="G51" s="32"/>
      <c r="H51" s="2"/>
    </row>
    <row r="52" spans="1:8">
      <c r="A52" s="41">
        <v>31300001</v>
      </c>
      <c r="B52" s="11" t="s">
        <v>28</v>
      </c>
      <c r="C52" s="13">
        <f>+F52/2</f>
        <v>500</v>
      </c>
      <c r="D52" s="13">
        <f>+F52/2</f>
        <v>500</v>
      </c>
      <c r="E52" s="49">
        <v>0</v>
      </c>
      <c r="F52" s="13">
        <v>1000</v>
      </c>
      <c r="G52" s="32"/>
      <c r="H52" s="2"/>
    </row>
    <row r="53" spans="1:8">
      <c r="A53" s="41"/>
      <c r="B53" s="11"/>
      <c r="C53" s="13"/>
      <c r="D53" s="27"/>
      <c r="E53" s="27"/>
      <c r="F53" s="13"/>
      <c r="G53" s="32"/>
      <c r="H53" s="2"/>
    </row>
    <row r="54" spans="1:8">
      <c r="A54" s="35">
        <v>31400000</v>
      </c>
      <c r="B54" s="10" t="s">
        <v>29</v>
      </c>
      <c r="C54" s="13"/>
      <c r="D54" s="27"/>
      <c r="E54" s="27"/>
      <c r="F54" s="13"/>
      <c r="G54" s="32"/>
      <c r="H54" s="2"/>
    </row>
    <row r="55" spans="1:8">
      <c r="A55" s="41">
        <v>31400001</v>
      </c>
      <c r="B55" s="11" t="s">
        <v>13</v>
      </c>
      <c r="C55" s="13">
        <f>+F55/2</f>
        <v>4000</v>
      </c>
      <c r="D55" s="13">
        <f>+F55/2</f>
        <v>4000</v>
      </c>
      <c r="E55" s="49">
        <v>0</v>
      </c>
      <c r="F55" s="13">
        <v>8000</v>
      </c>
      <c r="G55" s="32"/>
      <c r="H55" s="2"/>
    </row>
    <row r="56" spans="1:8">
      <c r="A56" s="35"/>
      <c r="B56" s="10"/>
      <c r="C56" s="13"/>
      <c r="D56" s="27"/>
      <c r="E56" s="27"/>
      <c r="F56" s="14"/>
      <c r="G56" s="32"/>
      <c r="H56" s="2"/>
    </row>
    <row r="57" spans="1:8">
      <c r="A57" s="35">
        <v>31800001</v>
      </c>
      <c r="B57" s="10" t="s">
        <v>68</v>
      </c>
      <c r="C57" s="13"/>
      <c r="D57" s="27"/>
      <c r="E57" s="27"/>
      <c r="F57" s="14"/>
      <c r="G57" s="32"/>
      <c r="H57" s="2"/>
    </row>
    <row r="58" spans="1:8">
      <c r="A58" s="41">
        <v>31800003</v>
      </c>
      <c r="B58" s="11" t="s">
        <v>48</v>
      </c>
      <c r="C58" s="13">
        <f>+F58/2</f>
        <v>200</v>
      </c>
      <c r="D58" s="13">
        <f>+F58/2</f>
        <v>200</v>
      </c>
      <c r="E58" s="49">
        <v>0</v>
      </c>
      <c r="F58" s="13">
        <v>400</v>
      </c>
      <c r="G58" s="32"/>
      <c r="H58" s="2"/>
    </row>
    <row r="59" spans="1:8">
      <c r="A59" s="41"/>
      <c r="B59" s="11"/>
      <c r="C59" s="14"/>
      <c r="D59" s="27"/>
      <c r="E59" s="27"/>
      <c r="F59" s="14"/>
      <c r="G59" s="33"/>
      <c r="H59" s="2"/>
    </row>
    <row r="60" spans="1:8">
      <c r="A60" s="38">
        <v>32000000</v>
      </c>
      <c r="B60" s="10" t="s">
        <v>30</v>
      </c>
      <c r="C60" s="14"/>
      <c r="D60" s="27"/>
      <c r="E60" s="27"/>
      <c r="F60" s="14"/>
      <c r="G60" s="33"/>
      <c r="H60" s="2"/>
    </row>
    <row r="61" spans="1:8">
      <c r="A61" s="35">
        <v>32200000</v>
      </c>
      <c r="B61" s="10" t="s">
        <v>69</v>
      </c>
      <c r="C61" s="14"/>
      <c r="D61" s="27"/>
      <c r="E61" s="27"/>
      <c r="F61" s="14"/>
      <c r="G61" s="33"/>
      <c r="H61" s="2"/>
    </row>
    <row r="62" spans="1:8">
      <c r="A62" s="41">
        <v>32200001</v>
      </c>
      <c r="B62" s="11" t="s">
        <v>31</v>
      </c>
      <c r="C62" s="13">
        <f>+F62/2</f>
        <v>5250</v>
      </c>
      <c r="D62" s="13">
        <f>+F62/2</f>
        <v>5250</v>
      </c>
      <c r="E62" s="49">
        <v>0</v>
      </c>
      <c r="F62" s="13">
        <f>3000+7500</f>
        <v>10500</v>
      </c>
      <c r="G62" s="32"/>
      <c r="H62" s="2"/>
    </row>
    <row r="63" spans="1:8">
      <c r="A63" s="35"/>
      <c r="B63" s="10"/>
      <c r="C63" s="14"/>
      <c r="D63" s="27"/>
      <c r="E63" s="27"/>
      <c r="F63" s="14"/>
      <c r="G63" s="33"/>
      <c r="H63" s="2"/>
    </row>
    <row r="64" spans="1:8">
      <c r="A64" s="35">
        <v>32300000</v>
      </c>
      <c r="B64" s="10" t="s">
        <v>70</v>
      </c>
      <c r="C64" s="14"/>
      <c r="D64" s="27"/>
      <c r="E64" s="27"/>
      <c r="F64" s="13"/>
      <c r="G64" s="33"/>
      <c r="H64" s="2"/>
    </row>
    <row r="65" spans="1:8">
      <c r="A65" s="41">
        <v>32300002</v>
      </c>
      <c r="B65" s="11" t="s">
        <v>14</v>
      </c>
      <c r="C65" s="13">
        <f>+F65/2</f>
        <v>2500</v>
      </c>
      <c r="D65" s="13">
        <f>+F65/2</f>
        <v>2500</v>
      </c>
      <c r="E65" s="49">
        <v>0</v>
      </c>
      <c r="F65" s="13">
        <v>5000</v>
      </c>
      <c r="G65" s="32"/>
      <c r="H65" s="2"/>
    </row>
    <row r="66" spans="1:8">
      <c r="A66" s="41"/>
      <c r="B66" s="11"/>
      <c r="C66" s="13"/>
      <c r="D66" s="27"/>
      <c r="E66" s="27"/>
      <c r="F66" s="13"/>
      <c r="G66" s="32"/>
      <c r="H66" s="2"/>
    </row>
    <row r="67" spans="1:8">
      <c r="A67" s="35">
        <v>32500000</v>
      </c>
      <c r="B67" s="10" t="s">
        <v>49</v>
      </c>
      <c r="C67" s="14"/>
      <c r="D67" s="27"/>
      <c r="E67" s="27"/>
      <c r="F67" s="13"/>
      <c r="G67" s="33"/>
      <c r="H67" s="2"/>
    </row>
    <row r="68" spans="1:8">
      <c r="A68" s="41">
        <v>32300002</v>
      </c>
      <c r="B68" s="11" t="s">
        <v>50</v>
      </c>
      <c r="C68" s="13">
        <v>53000</v>
      </c>
      <c r="D68" s="29">
        <v>0</v>
      </c>
      <c r="E68" s="27">
        <v>0</v>
      </c>
      <c r="F68" s="13">
        <v>53000</v>
      </c>
      <c r="G68" s="32"/>
      <c r="H68" s="2"/>
    </row>
    <row r="69" spans="1:8">
      <c r="A69" s="41"/>
      <c r="B69" s="11"/>
      <c r="C69" s="14"/>
      <c r="D69" s="27"/>
      <c r="E69" s="27"/>
      <c r="F69" s="13"/>
      <c r="G69" s="33"/>
      <c r="H69" s="2"/>
    </row>
    <row r="70" spans="1:8">
      <c r="A70" s="38">
        <v>33000000</v>
      </c>
      <c r="B70" s="10" t="s">
        <v>71</v>
      </c>
      <c r="C70" s="14"/>
      <c r="D70" s="27"/>
      <c r="E70" s="27"/>
      <c r="F70" s="13"/>
      <c r="G70" s="33"/>
      <c r="H70" s="2"/>
    </row>
    <row r="71" spans="1:8">
      <c r="A71" s="41">
        <v>33100001</v>
      </c>
      <c r="B71" s="11" t="s">
        <v>72</v>
      </c>
      <c r="C71" s="13">
        <f>+F71/2</f>
        <v>5000</v>
      </c>
      <c r="D71" s="13">
        <f>+F71/2</f>
        <v>5000</v>
      </c>
      <c r="E71" s="49">
        <v>0</v>
      </c>
      <c r="F71" s="48">
        <v>10000</v>
      </c>
      <c r="G71" s="34"/>
      <c r="H71" s="2"/>
    </row>
    <row r="72" spans="1:8">
      <c r="A72" s="35">
        <v>33400000</v>
      </c>
      <c r="B72" s="10" t="s">
        <v>32</v>
      </c>
      <c r="C72" s="13"/>
      <c r="D72" s="29"/>
      <c r="E72" s="27"/>
      <c r="F72" s="48"/>
      <c r="G72" s="32"/>
      <c r="H72" s="2"/>
    </row>
    <row r="73" spans="1:8">
      <c r="A73" s="41">
        <v>33400001</v>
      </c>
      <c r="B73" s="11" t="s">
        <v>32</v>
      </c>
      <c r="C73" s="13">
        <f>+F73/2</f>
        <v>2500</v>
      </c>
      <c r="D73" s="13">
        <f>+F73/2</f>
        <v>2500</v>
      </c>
      <c r="E73" s="49">
        <v>0</v>
      </c>
      <c r="F73" s="48">
        <v>5000</v>
      </c>
      <c r="G73" s="32"/>
      <c r="H73" s="2"/>
    </row>
    <row r="74" spans="1:8">
      <c r="A74" s="43"/>
      <c r="B74" s="11"/>
      <c r="C74" s="13"/>
      <c r="D74" s="29"/>
      <c r="E74" s="27"/>
      <c r="F74" s="14"/>
      <c r="G74" s="32"/>
      <c r="H74" s="2"/>
    </row>
    <row r="75" spans="1:8">
      <c r="A75" s="38">
        <v>35000000</v>
      </c>
      <c r="B75" s="10" t="s">
        <v>73</v>
      </c>
      <c r="C75" s="14"/>
      <c r="D75" s="27"/>
      <c r="E75" s="27"/>
      <c r="F75" s="14"/>
      <c r="G75" s="33"/>
      <c r="H75" s="2"/>
    </row>
    <row r="76" spans="1:8">
      <c r="A76" s="41">
        <v>35100001</v>
      </c>
      <c r="B76" s="11" t="s">
        <v>74</v>
      </c>
      <c r="C76" s="13">
        <f>+F76/2</f>
        <v>5000</v>
      </c>
      <c r="D76" s="13">
        <f>+F76/2</f>
        <v>5000</v>
      </c>
      <c r="E76" s="49">
        <v>0</v>
      </c>
      <c r="F76" s="13">
        <v>10000</v>
      </c>
      <c r="G76" s="33"/>
      <c r="H76" s="2"/>
    </row>
    <row r="77" spans="1:8">
      <c r="A77" s="41">
        <v>35200001</v>
      </c>
      <c r="B77" s="11" t="s">
        <v>75</v>
      </c>
      <c r="C77" s="13">
        <f>+F77/2</f>
        <v>2000</v>
      </c>
      <c r="D77" s="13">
        <f>+F77/2</f>
        <v>2000</v>
      </c>
      <c r="E77" s="49">
        <v>0</v>
      </c>
      <c r="F77" s="13">
        <v>4000</v>
      </c>
      <c r="G77" s="33"/>
      <c r="H77" s="2"/>
    </row>
    <row r="78" spans="1:8">
      <c r="A78" s="41">
        <v>35300001</v>
      </c>
      <c r="B78" s="11" t="s">
        <v>76</v>
      </c>
      <c r="C78" s="13">
        <f>+F78/2</f>
        <v>3000</v>
      </c>
      <c r="D78" s="13">
        <f>+F78/2</f>
        <v>3000</v>
      </c>
      <c r="E78" s="49">
        <v>0</v>
      </c>
      <c r="F78" s="13">
        <v>6000</v>
      </c>
      <c r="G78" s="32"/>
      <c r="H78" s="2"/>
    </row>
    <row r="79" spans="1:8">
      <c r="A79" s="43"/>
      <c r="B79" s="11"/>
      <c r="C79" s="14"/>
      <c r="D79" s="27"/>
      <c r="E79" s="27"/>
      <c r="F79" s="14"/>
      <c r="G79" s="33"/>
      <c r="H79" s="2"/>
    </row>
    <row r="80" spans="1:8">
      <c r="A80" s="38">
        <v>36000000</v>
      </c>
      <c r="B80" s="10" t="s">
        <v>33</v>
      </c>
      <c r="C80" s="14"/>
      <c r="D80" s="27"/>
      <c r="E80" s="28"/>
      <c r="F80" s="14"/>
      <c r="G80" s="33"/>
      <c r="H80" s="2"/>
    </row>
    <row r="81" spans="1:8" ht="33.75">
      <c r="A81" s="42">
        <v>36100000</v>
      </c>
      <c r="B81" s="12" t="s">
        <v>34</v>
      </c>
      <c r="C81" s="13"/>
      <c r="D81" s="28"/>
      <c r="E81" s="27"/>
      <c r="F81" s="14"/>
      <c r="G81" s="32"/>
      <c r="H81" s="2"/>
    </row>
    <row r="82" spans="1:8">
      <c r="A82" s="43">
        <v>36100003</v>
      </c>
      <c r="B82" s="11" t="s">
        <v>51</v>
      </c>
      <c r="C82" s="13">
        <f>+F82/2</f>
        <v>2500</v>
      </c>
      <c r="D82" s="13">
        <f>+F82/2</f>
        <v>2500</v>
      </c>
      <c r="E82" s="49">
        <v>0</v>
      </c>
      <c r="F82" s="13">
        <v>5000</v>
      </c>
      <c r="G82" s="32"/>
      <c r="H82" s="2"/>
    </row>
    <row r="83" spans="1:8">
      <c r="A83" s="43">
        <v>36100004</v>
      </c>
      <c r="B83" s="11" t="s">
        <v>15</v>
      </c>
      <c r="C83" s="13">
        <f>+F83/2</f>
        <v>10000</v>
      </c>
      <c r="D83" s="13">
        <f>+F83/2</f>
        <v>10000</v>
      </c>
      <c r="E83" s="49">
        <v>0</v>
      </c>
      <c r="F83" s="13">
        <v>20000</v>
      </c>
      <c r="G83" s="33"/>
      <c r="H83" s="2"/>
    </row>
    <row r="84" spans="1:8" ht="33.75">
      <c r="A84" s="43">
        <v>36200000</v>
      </c>
      <c r="B84" s="47" t="s">
        <v>55</v>
      </c>
      <c r="C84" s="13">
        <f>+F84/2</f>
        <v>5000</v>
      </c>
      <c r="D84" s="13">
        <f>+F84/2</f>
        <v>5000</v>
      </c>
      <c r="E84" s="49">
        <v>0</v>
      </c>
      <c r="F84" s="13">
        <v>10000</v>
      </c>
      <c r="G84" s="33"/>
      <c r="H84" s="2"/>
    </row>
    <row r="85" spans="1:8">
      <c r="A85" s="43"/>
      <c r="B85" s="11"/>
      <c r="C85" s="14"/>
      <c r="D85" s="28"/>
      <c r="E85" s="28"/>
      <c r="F85" s="14"/>
      <c r="G85" s="33"/>
      <c r="H85" s="2"/>
    </row>
    <row r="86" spans="1:8">
      <c r="A86" s="38">
        <v>37000000</v>
      </c>
      <c r="B86" s="10" t="s">
        <v>36</v>
      </c>
      <c r="C86" s="13"/>
      <c r="D86" s="29"/>
      <c r="E86" s="28"/>
      <c r="F86" s="14"/>
      <c r="G86" s="32"/>
      <c r="H86" s="2"/>
    </row>
    <row r="87" spans="1:8">
      <c r="A87" s="42">
        <v>37100000</v>
      </c>
      <c r="B87" s="11" t="s">
        <v>77</v>
      </c>
      <c r="C87" s="13"/>
      <c r="D87" s="29"/>
      <c r="E87" s="27"/>
      <c r="F87" s="14"/>
      <c r="G87" s="32"/>
      <c r="H87" s="2"/>
    </row>
    <row r="88" spans="1:8">
      <c r="A88" s="43">
        <v>37100001</v>
      </c>
      <c r="B88" s="11" t="s">
        <v>38</v>
      </c>
      <c r="C88" s="13">
        <f>+F88/2</f>
        <v>7500</v>
      </c>
      <c r="D88" s="13">
        <f>+F88/2</f>
        <v>7500</v>
      </c>
      <c r="E88" s="49">
        <v>0</v>
      </c>
      <c r="F88" s="13">
        <v>15000</v>
      </c>
      <c r="G88" s="32"/>
      <c r="H88" s="2"/>
    </row>
    <row r="89" spans="1:8">
      <c r="A89" s="42">
        <v>37200000</v>
      </c>
      <c r="B89" s="11" t="s">
        <v>37</v>
      </c>
      <c r="C89" s="13"/>
      <c r="D89" s="29"/>
      <c r="E89" s="27"/>
      <c r="F89" s="14"/>
      <c r="G89" s="32"/>
      <c r="H89" s="2"/>
    </row>
    <row r="90" spans="1:8">
      <c r="A90" s="43">
        <v>37200001</v>
      </c>
      <c r="B90" s="11" t="s">
        <v>38</v>
      </c>
      <c r="C90" s="13">
        <f>+F90/2</f>
        <v>5000</v>
      </c>
      <c r="D90" s="13">
        <f>+F90/2</f>
        <v>5000</v>
      </c>
      <c r="E90" s="51">
        <v>0</v>
      </c>
      <c r="F90" s="13">
        <v>10000</v>
      </c>
      <c r="G90" s="33"/>
      <c r="H90" s="2"/>
    </row>
    <row r="91" spans="1:8">
      <c r="A91" s="35">
        <v>37500000</v>
      </c>
      <c r="B91" s="11" t="s">
        <v>39</v>
      </c>
      <c r="C91" s="14"/>
      <c r="D91" s="29"/>
      <c r="E91" s="27"/>
      <c r="F91" s="13"/>
      <c r="G91" s="33"/>
      <c r="H91" s="2"/>
    </row>
    <row r="92" spans="1:8">
      <c r="A92" s="41">
        <v>37500001</v>
      </c>
      <c r="B92" s="11" t="s">
        <v>40</v>
      </c>
      <c r="C92" s="13">
        <f>+F92/2</f>
        <v>15000</v>
      </c>
      <c r="D92" s="13">
        <f>+F92/2</f>
        <v>15000</v>
      </c>
      <c r="E92" s="49">
        <v>0</v>
      </c>
      <c r="F92" s="13">
        <v>30000</v>
      </c>
      <c r="G92" s="33"/>
      <c r="H92" s="2"/>
    </row>
    <row r="93" spans="1:8">
      <c r="A93" s="41">
        <v>37900001</v>
      </c>
      <c r="B93" s="11" t="s">
        <v>41</v>
      </c>
      <c r="C93" s="13">
        <f>+F93/2</f>
        <v>750</v>
      </c>
      <c r="D93" s="13">
        <f>+F93/2</f>
        <v>750</v>
      </c>
      <c r="E93" s="49">
        <v>0</v>
      </c>
      <c r="F93" s="13">
        <v>1500</v>
      </c>
      <c r="G93" s="32"/>
      <c r="H93" s="2"/>
    </row>
    <row r="94" spans="1:8">
      <c r="A94" s="41"/>
      <c r="B94" s="11"/>
      <c r="C94" s="14"/>
      <c r="D94" s="29"/>
      <c r="E94" s="28"/>
      <c r="F94" s="13"/>
      <c r="G94" s="33"/>
      <c r="H94" s="2"/>
    </row>
    <row r="95" spans="1:8">
      <c r="A95" s="38">
        <v>38000000</v>
      </c>
      <c r="B95" s="10" t="s">
        <v>52</v>
      </c>
      <c r="C95" s="14"/>
      <c r="D95" s="29"/>
      <c r="E95" s="27"/>
      <c r="F95" s="13"/>
      <c r="G95" s="33"/>
      <c r="H95" s="2"/>
    </row>
    <row r="96" spans="1:8">
      <c r="A96" s="43">
        <v>38100001</v>
      </c>
      <c r="B96" s="11" t="s">
        <v>56</v>
      </c>
      <c r="C96" s="13">
        <f>+F96/2</f>
        <v>500</v>
      </c>
      <c r="D96" s="13">
        <f>+F96/2</f>
        <v>500</v>
      </c>
      <c r="E96" s="49">
        <v>0</v>
      </c>
      <c r="F96" s="13">
        <v>1000</v>
      </c>
      <c r="G96" s="32"/>
      <c r="H96" s="2"/>
    </row>
    <row r="97" spans="1:6">
      <c r="A97" s="43">
        <v>38200002</v>
      </c>
      <c r="B97" s="11" t="s">
        <v>78</v>
      </c>
      <c r="C97" s="13">
        <f>+F97/2</f>
        <v>5750</v>
      </c>
      <c r="D97" s="13">
        <f>+F97/2</f>
        <v>5750</v>
      </c>
      <c r="E97" s="49">
        <v>0</v>
      </c>
      <c r="F97" s="13">
        <v>11500</v>
      </c>
    </row>
    <row r="98" spans="1:6">
      <c r="A98" s="43"/>
      <c r="B98" s="11"/>
      <c r="C98" s="14"/>
      <c r="D98" s="29"/>
      <c r="E98" s="28"/>
      <c r="F98" s="13"/>
    </row>
    <row r="99" spans="1:6">
      <c r="A99" s="38">
        <v>39000000</v>
      </c>
      <c r="B99" s="10" t="s">
        <v>52</v>
      </c>
      <c r="C99" s="14"/>
      <c r="D99" s="29"/>
      <c r="E99" s="27"/>
      <c r="F99" s="13"/>
    </row>
    <row r="100" spans="1:6">
      <c r="A100" s="43">
        <v>39200001</v>
      </c>
      <c r="B100" s="11" t="s">
        <v>35</v>
      </c>
      <c r="C100" s="13">
        <f>+F100/2</f>
        <v>500</v>
      </c>
      <c r="D100" s="13">
        <f>+F100/2</f>
        <v>500</v>
      </c>
      <c r="E100" s="49">
        <v>0</v>
      </c>
      <c r="F100" s="13">
        <v>1000</v>
      </c>
    </row>
    <row r="101" spans="1:6">
      <c r="A101" s="43"/>
      <c r="B101" s="11"/>
      <c r="C101" s="14"/>
      <c r="D101" s="29"/>
      <c r="E101" s="28"/>
      <c r="F101" s="13"/>
    </row>
    <row r="102" spans="1:6">
      <c r="A102" s="50">
        <v>50000000</v>
      </c>
      <c r="B102" s="10" t="s">
        <v>42</v>
      </c>
      <c r="C102" s="14"/>
      <c r="D102" s="29"/>
      <c r="E102" s="28"/>
      <c r="F102" s="14"/>
    </row>
    <row r="103" spans="1:6">
      <c r="A103" s="50"/>
      <c r="B103" s="10"/>
      <c r="C103" s="14"/>
      <c r="D103" s="29"/>
      <c r="E103" s="27"/>
      <c r="F103" s="14"/>
    </row>
    <row r="104" spans="1:6">
      <c r="A104" s="35">
        <v>51000000</v>
      </c>
      <c r="B104" s="10" t="s">
        <v>43</v>
      </c>
      <c r="C104" s="14"/>
      <c r="D104" s="29"/>
      <c r="E104" s="27"/>
      <c r="F104" s="14"/>
    </row>
    <row r="105" spans="1:6">
      <c r="A105" s="44">
        <v>51100001</v>
      </c>
      <c r="B105" s="11" t="s">
        <v>44</v>
      </c>
      <c r="C105" s="13">
        <f>+F105/2</f>
        <v>5000</v>
      </c>
      <c r="D105" s="13">
        <f>+F105/2</f>
        <v>5000</v>
      </c>
      <c r="E105" s="51">
        <v>0</v>
      </c>
      <c r="F105" s="13">
        <v>10000</v>
      </c>
    </row>
    <row r="106" spans="1:6">
      <c r="A106" s="50"/>
      <c r="B106" s="10"/>
      <c r="C106" s="14"/>
      <c r="D106" s="29"/>
      <c r="E106" s="27"/>
      <c r="F106" s="14"/>
    </row>
    <row r="107" spans="1:6">
      <c r="A107" s="39">
        <v>51500000</v>
      </c>
      <c r="B107" s="10" t="s">
        <v>45</v>
      </c>
      <c r="C107" s="14"/>
      <c r="D107" s="29"/>
      <c r="E107" s="27"/>
      <c r="F107" s="14"/>
    </row>
    <row r="108" spans="1:6" ht="12.75" thickBot="1">
      <c r="A108" s="44">
        <v>51500001</v>
      </c>
      <c r="B108" s="11" t="s">
        <v>46</v>
      </c>
      <c r="C108" s="13">
        <f>+F108/2</f>
        <v>7500</v>
      </c>
      <c r="D108" s="13">
        <f>+F108/2</f>
        <v>7500</v>
      </c>
      <c r="E108" s="49">
        <v>0</v>
      </c>
      <c r="F108" s="13">
        <v>15000</v>
      </c>
    </row>
    <row r="109" spans="1:6" ht="12.75" thickBot="1">
      <c r="A109" s="54" t="s">
        <v>8</v>
      </c>
      <c r="B109" s="55"/>
      <c r="C109" s="45">
        <f>SUM(C48:C108)</f>
        <v>147950</v>
      </c>
      <c r="D109" s="45">
        <f>SUM(D48:D108)</f>
        <v>94950</v>
      </c>
      <c r="E109" s="45">
        <f t="shared" ref="E109:F109" si="0">SUM(E48:E108)</f>
        <v>0</v>
      </c>
      <c r="F109" s="46">
        <f t="shared" si="0"/>
        <v>242900</v>
      </c>
    </row>
    <row r="117" spans="2:2" ht="12.75">
      <c r="B117" s="52"/>
    </row>
    <row r="118" spans="2:2" ht="12.75">
      <c r="B118" s="53" t="s">
        <v>80</v>
      </c>
    </row>
    <row r="119" spans="2:2" ht="12.75">
      <c r="B119" s="53" t="s">
        <v>81</v>
      </c>
    </row>
  </sheetData>
  <mergeCells count="8">
    <mergeCell ref="A109:B109"/>
    <mergeCell ref="A9:F9"/>
    <mergeCell ref="A10:F10"/>
    <mergeCell ref="A11:F11"/>
    <mergeCell ref="A13:A14"/>
    <mergeCell ref="B13:B14"/>
    <mergeCell ref="C13:E13"/>
    <mergeCell ref="F13:F14"/>
  </mergeCells>
  <pageMargins left="0.31496062992125984" right="0.31496062992125984" top="0.74803149606299213" bottom="0.74803149606299213" header="0.31496062992125984" footer="0.31496062992125984"/>
  <pageSetup scale="8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DSP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2013-01-07T21:47:46Z</cp:lastPrinted>
  <dcterms:created xsi:type="dcterms:W3CDTF">2012-04-26T15:39:16Z</dcterms:created>
  <dcterms:modified xsi:type="dcterms:W3CDTF">2013-01-21T20:23:01Z</dcterms:modified>
</cp:coreProperties>
</file>