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45" windowWidth="18915" windowHeight="11760"/>
  </bookViews>
  <sheets>
    <sheet name="Hoja1" sheetId="1" r:id="rId1"/>
    <sheet name="Hoja2" sheetId="2" r:id="rId2"/>
    <sheet name="Hoja3" sheetId="3" r:id="rId3"/>
  </sheets>
  <definedNames>
    <definedName name="_xlnm.Print_Titles" localSheetId="0">Hoja1!$1:$14</definedName>
  </definedNames>
  <calcPr calcId="125725"/>
</workbook>
</file>

<file path=xl/calcChain.xml><?xml version="1.0" encoding="utf-8"?>
<calcChain xmlns="http://schemas.openxmlformats.org/spreadsheetml/2006/main">
  <c r="D50" i="1"/>
  <c r="E50"/>
  <c r="F50"/>
  <c r="C50"/>
  <c r="F37"/>
  <c r="F47"/>
  <c r="C25" l="1"/>
  <c r="C23" l="1"/>
  <c r="C43"/>
  <c r="F25"/>
  <c r="F19" l="1"/>
  <c r="F17"/>
  <c r="F20"/>
  <c r="F22"/>
  <c r="F23"/>
  <c r="F24"/>
  <c r="F27"/>
  <c r="F28"/>
  <c r="F29"/>
  <c r="F30"/>
  <c r="F31"/>
  <c r="F32"/>
  <c r="F33"/>
  <c r="F35"/>
  <c r="F39"/>
  <c r="F41"/>
  <c r="F42"/>
  <c r="F43"/>
  <c r="F45"/>
  <c r="F21" l="1"/>
</calcChain>
</file>

<file path=xl/sharedStrings.xml><?xml version="1.0" encoding="utf-8"?>
<sst xmlns="http://schemas.openxmlformats.org/spreadsheetml/2006/main" count="39" uniqueCount="36">
  <si>
    <t>PARTIDA</t>
  </si>
  <si>
    <t>CONCEPTO</t>
  </si>
  <si>
    <t>IMPORTE</t>
  </si>
  <si>
    <t>SUBSIDIO ESTATAL</t>
  </si>
  <si>
    <t>SUBSIDIO FEDERAL</t>
  </si>
  <si>
    <t>INGRESOS PROPIOS</t>
  </si>
  <si>
    <t>TOTAL</t>
  </si>
  <si>
    <t>$</t>
  </si>
  <si>
    <t>TOTAL GLOBAL</t>
  </si>
  <si>
    <t>SOLICITUD DE DICTAMEN DE SUFICIENCIA PRESUPUESTAL</t>
  </si>
  <si>
    <t>NOTAS:</t>
  </si>
  <si>
    <t>La cédula deberá venir debidamente rubricada por el director general del Instituto.</t>
  </si>
  <si>
    <t>Membretar con el logo del Instituto la Cédula.</t>
  </si>
  <si>
    <t>Se considerará el total global para realizar el DSP.</t>
  </si>
  <si>
    <t>No olvidar enviar estado de cuenta para cada uno de los subsidios.</t>
  </si>
  <si>
    <t>Materiales y Utiles de oficina</t>
  </si>
  <si>
    <t>Articulos metalicos para la construccion</t>
  </si>
  <si>
    <t>Servicio de Energia Eléctrica</t>
  </si>
  <si>
    <t>Servicio Telefonico Convencional</t>
  </si>
  <si>
    <t>Arrendamiento de Edificios y Locales</t>
  </si>
  <si>
    <t>Arrendamiento de equipo de fotocopiado</t>
  </si>
  <si>
    <t>Conservación y mantenimiento de inmuebles</t>
  </si>
  <si>
    <t>Conservacion y mantenimiento de vehiculos adscritos a servicios administrativos</t>
  </si>
  <si>
    <t>Impresiones</t>
  </si>
  <si>
    <t>Atención a Visitantes</t>
  </si>
  <si>
    <t>Combustibles, Lubricantes y Aditivos para servicios administrativos</t>
  </si>
  <si>
    <t>Instituto Tecnológico Superior de Juan Rodríguez Clara</t>
  </si>
  <si>
    <t>Agua potable</t>
  </si>
  <si>
    <t>GASTOS DE OPERACIÓN CORRESPONDIENTES AL MES DE AGOSTO DEL 2012.</t>
  </si>
  <si>
    <t>CÉDULA ANEXA AL OFICIO No. S.A./ITSJRC/223/2012</t>
  </si>
  <si>
    <t>Contratacion de otros servicios</t>
  </si>
  <si>
    <t>Equipo de computo y tecnologia de la información</t>
  </si>
  <si>
    <t>Fumigaciones</t>
  </si>
  <si>
    <t>actividades civicas y festividades</t>
  </si>
  <si>
    <t>L.C. Marina Aurora Amezcua Guzmán</t>
  </si>
  <si>
    <t>Jefe de Recursos Materiales</t>
  </si>
</sst>
</file>

<file path=xl/styles.xml><?xml version="1.0" encoding="utf-8"?>
<styleSheet xmlns="http://schemas.openxmlformats.org/spreadsheetml/2006/main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[$$-2C0A]\ #,##0.00"/>
  </numFmts>
  <fonts count="10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C00000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</cellStyleXfs>
  <cellXfs count="50">
    <xf numFmtId="0" fontId="0" fillId="0" borderId="0" xfId="0"/>
    <xf numFmtId="0" fontId="1" fillId="3" borderId="0" xfId="0" applyFont="1" applyFill="1"/>
    <xf numFmtId="43" fontId="0" fillId="0" borderId="0" xfId="1" applyFont="1"/>
    <xf numFmtId="0" fontId="3" fillId="0" borderId="0" xfId="0" applyFont="1" applyBorder="1" applyAlignment="1">
      <alignment horizontal="right"/>
    </xf>
    <xf numFmtId="43" fontId="0" fillId="0" borderId="1" xfId="1" applyFont="1" applyBorder="1"/>
    <xf numFmtId="43" fontId="4" fillId="0" borderId="1" xfId="1" applyFont="1" applyBorder="1"/>
    <xf numFmtId="43" fontId="5" fillId="0" borderId="1" xfId="1" applyFont="1" applyBorder="1"/>
    <xf numFmtId="0" fontId="4" fillId="0" borderId="0" xfId="0" applyFont="1" applyAlignment="1">
      <alignment horizontal="center"/>
    </xf>
    <xf numFmtId="0" fontId="4" fillId="0" borderId="0" xfId="0" applyFont="1"/>
    <xf numFmtId="43" fontId="4" fillId="0" borderId="0" xfId="1" applyFont="1"/>
    <xf numFmtId="43" fontId="6" fillId="2" borderId="2" xfId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4" fillId="0" borderId="13" xfId="0" applyFont="1" applyBorder="1" applyAlignment="1">
      <alignment horizontal="center"/>
    </xf>
    <xf numFmtId="0" fontId="4" fillId="0" borderId="14" xfId="0" applyFont="1" applyBorder="1"/>
    <xf numFmtId="43" fontId="4" fillId="0" borderId="14" xfId="1" applyFont="1" applyBorder="1"/>
    <xf numFmtId="0" fontId="4" fillId="0" borderId="15" xfId="0" applyFont="1" applyBorder="1"/>
    <xf numFmtId="0" fontId="7" fillId="0" borderId="16" xfId="0" applyFont="1" applyFill="1" applyBorder="1" applyAlignment="1">
      <alignment horizontal="center"/>
    </xf>
    <xf numFmtId="0" fontId="7" fillId="0" borderId="3" xfId="0" applyFont="1" applyFill="1" applyBorder="1"/>
    <xf numFmtId="43" fontId="4" fillId="0" borderId="17" xfId="0" applyNumberFormat="1" applyFont="1" applyBorder="1"/>
    <xf numFmtId="0" fontId="5" fillId="0" borderId="0" xfId="0" applyFont="1" applyBorder="1" applyAlignment="1">
      <alignment horizontal="center"/>
    </xf>
    <xf numFmtId="0" fontId="5" fillId="0" borderId="3" xfId="0" applyFont="1" applyFill="1" applyBorder="1"/>
    <xf numFmtId="4" fontId="5" fillId="4" borderId="1" xfId="0" applyNumberFormat="1" applyFont="1" applyFill="1" applyBorder="1"/>
    <xf numFmtId="0" fontId="4" fillId="0" borderId="16" xfId="0" applyFont="1" applyBorder="1" applyAlignment="1">
      <alignment horizontal="center"/>
    </xf>
    <xf numFmtId="0" fontId="4" fillId="0" borderId="1" xfId="0" applyFont="1" applyBorder="1"/>
    <xf numFmtId="0" fontId="8" fillId="0" borderId="3" xfId="0" applyFont="1" applyFill="1" applyBorder="1" applyAlignment="1"/>
    <xf numFmtId="0" fontId="9" fillId="0" borderId="3" xfId="0" applyFont="1" applyFill="1" applyBorder="1" applyAlignment="1"/>
    <xf numFmtId="0" fontId="4" fillId="0" borderId="3" xfId="0" applyFont="1" applyBorder="1"/>
    <xf numFmtId="0" fontId="9" fillId="0" borderId="16" xfId="0" applyFont="1" applyFill="1" applyBorder="1" applyAlignment="1">
      <alignment horizontal="center"/>
    </xf>
    <xf numFmtId="164" fontId="5" fillId="0" borderId="1" xfId="0" applyNumberFormat="1" applyFont="1" applyFill="1" applyBorder="1" applyAlignment="1">
      <alignment horizontal="right"/>
    </xf>
    <xf numFmtId="44" fontId="5" fillId="0" borderId="1" xfId="2" applyFont="1" applyBorder="1"/>
    <xf numFmtId="43" fontId="4" fillId="0" borderId="4" xfId="1" applyFont="1" applyBorder="1"/>
    <xf numFmtId="0" fontId="7" fillId="0" borderId="18" xfId="0" applyFont="1" applyFill="1" applyBorder="1" applyAlignment="1">
      <alignment horizontal="center"/>
    </xf>
    <xf numFmtId="0" fontId="8" fillId="0" borderId="12" xfId="0" applyFont="1" applyFill="1" applyBorder="1" applyAlignment="1"/>
    <xf numFmtId="43" fontId="4" fillId="0" borderId="5" xfId="1" applyFont="1" applyBorder="1"/>
    <xf numFmtId="0" fontId="4" fillId="0" borderId="18" xfId="0" applyFont="1" applyBorder="1" applyAlignment="1">
      <alignment horizontal="center"/>
    </xf>
    <xf numFmtId="0" fontId="4" fillId="0" borderId="5" xfId="0" applyFont="1" applyBorder="1"/>
    <xf numFmtId="0" fontId="4" fillId="0" borderId="19" xfId="0" applyFont="1" applyBorder="1"/>
    <xf numFmtId="0" fontId="4" fillId="0" borderId="11" xfId="0" applyFont="1" applyBorder="1"/>
    <xf numFmtId="0" fontId="6" fillId="0" borderId="16" xfId="0" applyFont="1" applyBorder="1" applyAlignment="1">
      <alignment horizontal="center"/>
    </xf>
    <xf numFmtId="43" fontId="5" fillId="0" borderId="5" xfId="1" applyFont="1" applyBorder="1"/>
    <xf numFmtId="44" fontId="4" fillId="2" borderId="20" xfId="2" applyFont="1" applyFill="1" applyBorder="1"/>
    <xf numFmtId="43" fontId="4" fillId="0" borderId="0" xfId="1" applyFont="1" applyAlignment="1">
      <alignment horizontal="center"/>
    </xf>
    <xf numFmtId="0" fontId="6" fillId="2" borderId="21" xfId="0" applyFont="1" applyFill="1" applyBorder="1" applyAlignment="1">
      <alignment horizontal="center"/>
    </xf>
    <xf numFmtId="0" fontId="6" fillId="2" borderId="22" xfId="0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43" fontId="6" fillId="2" borderId="8" xfId="1" applyFont="1" applyFill="1" applyBorder="1" applyAlignment="1">
      <alignment horizontal="center"/>
    </xf>
    <xf numFmtId="43" fontId="6" fillId="2" borderId="9" xfId="1" applyFont="1" applyFill="1" applyBorder="1" applyAlignment="1">
      <alignment horizontal="center"/>
    </xf>
    <xf numFmtId="43" fontId="6" fillId="2" borderId="10" xfId="1" applyFont="1" applyFill="1" applyBorder="1" applyAlignment="1">
      <alignment horizontal="center"/>
    </xf>
    <xf numFmtId="0" fontId="6" fillId="2" borderId="6" xfId="0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/>
    </xf>
  </cellXfs>
  <cellStyles count="3">
    <cellStyle name="Millares" xfId="1" builtinId="3"/>
    <cellStyle name="Moneda" xfId="2" builtinId="4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0</xdr:rowOff>
    </xdr:from>
    <xdr:to>
      <xdr:col>5</xdr:col>
      <xdr:colOff>876300</xdr:colOff>
      <xdr:row>4</xdr:row>
      <xdr:rowOff>142875</xdr:rowOff>
    </xdr:to>
    <xdr:grpSp>
      <xdr:nvGrpSpPr>
        <xdr:cNvPr id="2" name="1 Grupo"/>
        <xdr:cNvGrpSpPr/>
      </xdr:nvGrpSpPr>
      <xdr:grpSpPr>
        <a:xfrm>
          <a:off x="161925" y="0"/>
          <a:ext cx="7524750" cy="790575"/>
          <a:chOff x="0" y="0"/>
          <a:chExt cx="6305550" cy="933450"/>
        </a:xfrm>
      </xdr:grpSpPr>
      <xdr:pic>
        <xdr:nvPicPr>
          <xdr:cNvPr id="3" name="2 Imagen" descr="C:\Users\MOISES\Documents\Moises J. A\Documents\ITSJRC\Manual de Identidad Veracruz 2010-2016\cap_7_secretarias_dependencias\7.1_marcas_secretarias\full_color\jpg\sev_entorno.jpg"/>
          <xdr:cNvPicPr/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0" y="0"/>
            <a:ext cx="3695700" cy="92302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4" name="3 Imagen"/>
          <xdr:cNvPicPr/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3829050" y="161925"/>
            <a:ext cx="781052" cy="7334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" name="4 Imagen" descr="C:\Users\MOISES\Documents\Moises J. A\Documents\ITSJRC\Formatos DET\Formatos\Logo DET.jpg"/>
          <xdr:cNvPicPr/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4848225" y="133350"/>
            <a:ext cx="419100" cy="7524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6" name="5 Imagen" descr="C:\Documents and Settings\END USER\Mis documentos\Documentos\RECURSOS MATERIALES 2011\PROMOCION 2011\LOGOTEC.jpg"/>
          <xdr:cNvPicPr/>
        </xdr:nvPicPr>
        <xdr:blipFill>
          <a:blip xmlns:r="http://schemas.openxmlformats.org/officeDocument/2006/relationships" r:embed="rId4" cstate="print"/>
          <a:srcRect/>
          <a:stretch>
            <a:fillRect/>
          </a:stretch>
        </xdr:blipFill>
        <xdr:spPr bwMode="auto">
          <a:xfrm>
            <a:off x="5657850" y="123825"/>
            <a:ext cx="647700" cy="8096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5:H58"/>
  <sheetViews>
    <sheetView tabSelected="1" topLeftCell="B1" workbookViewId="0">
      <selection activeCell="B59" sqref="B59"/>
    </sheetView>
  </sheetViews>
  <sheetFormatPr baseColWidth="10" defaultRowHeight="12.75"/>
  <cols>
    <col min="1" max="1" width="11.7109375" style="7" customWidth="1"/>
    <col min="2" max="2" width="50.42578125" style="8" customWidth="1"/>
    <col min="3" max="3" width="14.28515625" style="9" customWidth="1"/>
    <col min="4" max="4" width="13" style="9" customWidth="1"/>
    <col min="5" max="5" width="12.7109375" style="9" customWidth="1"/>
    <col min="6" max="6" width="15.140625" style="8" customWidth="1"/>
    <col min="7" max="16384" width="11.42578125" style="8"/>
  </cols>
  <sheetData>
    <row r="5" spans="1:8" ht="12.75" customHeight="1"/>
    <row r="6" spans="1:8">
      <c r="F6" s="3" t="s">
        <v>26</v>
      </c>
    </row>
    <row r="9" spans="1:8">
      <c r="A9" s="44" t="s">
        <v>9</v>
      </c>
      <c r="B9" s="44"/>
      <c r="C9" s="44"/>
      <c r="D9" s="44"/>
      <c r="E9" s="44"/>
      <c r="F9" s="44"/>
    </row>
    <row r="10" spans="1:8">
      <c r="A10" s="44" t="s">
        <v>28</v>
      </c>
      <c r="B10" s="44"/>
      <c r="C10" s="44"/>
      <c r="D10" s="44"/>
      <c r="E10" s="44"/>
      <c r="F10" s="44"/>
    </row>
    <row r="11" spans="1:8">
      <c r="A11" s="44" t="s">
        <v>29</v>
      </c>
      <c r="B11" s="44"/>
      <c r="C11" s="44"/>
      <c r="D11" s="44"/>
      <c r="E11" s="44"/>
      <c r="F11" s="44"/>
    </row>
    <row r="12" spans="1:8" ht="13.5" thickBot="1"/>
    <row r="13" spans="1:8" ht="13.5" thickBot="1">
      <c r="A13" s="48" t="s">
        <v>0</v>
      </c>
      <c r="B13" s="48" t="s">
        <v>1</v>
      </c>
      <c r="C13" s="45" t="s">
        <v>2</v>
      </c>
      <c r="D13" s="46"/>
      <c r="E13" s="47"/>
      <c r="F13" s="48" t="s">
        <v>6</v>
      </c>
    </row>
    <row r="14" spans="1:8" s="11" customFormat="1" ht="26.25" thickBot="1">
      <c r="A14" s="49"/>
      <c r="B14" s="49"/>
      <c r="C14" s="10" t="s">
        <v>3</v>
      </c>
      <c r="D14" s="10" t="s">
        <v>4</v>
      </c>
      <c r="E14" s="10" t="s">
        <v>5</v>
      </c>
      <c r="F14" s="49"/>
    </row>
    <row r="15" spans="1:8">
      <c r="A15" s="12"/>
      <c r="B15" s="13"/>
      <c r="C15" s="14" t="s">
        <v>7</v>
      </c>
      <c r="D15" s="14" t="s">
        <v>7</v>
      </c>
      <c r="E15" s="14" t="s">
        <v>7</v>
      </c>
      <c r="F15" s="15" t="s">
        <v>7</v>
      </c>
    </row>
    <row r="16" spans="1:8">
      <c r="A16" s="16"/>
      <c r="B16" s="17"/>
      <c r="C16" s="5"/>
      <c r="D16" s="5"/>
      <c r="E16" s="5"/>
      <c r="F16" s="18"/>
      <c r="H16" s="19"/>
    </row>
    <row r="17" spans="1:6">
      <c r="A17" s="16">
        <v>21100001</v>
      </c>
      <c r="B17" s="20" t="s">
        <v>15</v>
      </c>
      <c r="C17" s="5">
        <v>965.52</v>
      </c>
      <c r="D17" s="21">
        <v>965.52</v>
      </c>
      <c r="E17" s="5">
        <v>0</v>
      </c>
      <c r="F17" s="18">
        <f t="shared" ref="F17:F28" si="0">SUM(C17:E17)</f>
        <v>1931.04</v>
      </c>
    </row>
    <row r="18" spans="1:6">
      <c r="A18" s="16"/>
      <c r="B18" s="17"/>
      <c r="C18" s="5"/>
      <c r="D18" s="5"/>
      <c r="E18" s="5"/>
      <c r="F18" s="18"/>
    </row>
    <row r="19" spans="1:6">
      <c r="A19" s="16">
        <v>24700001</v>
      </c>
      <c r="B19" s="24" t="s">
        <v>16</v>
      </c>
      <c r="C19" s="5">
        <v>1612.2349999999999</v>
      </c>
      <c r="D19" s="5">
        <v>1612.24</v>
      </c>
      <c r="E19" s="5">
        <v>0</v>
      </c>
      <c r="F19" s="18">
        <f t="shared" si="0"/>
        <v>3224.4749999999999</v>
      </c>
    </row>
    <row r="20" spans="1:6">
      <c r="A20" s="22"/>
      <c r="B20" s="26"/>
      <c r="C20" s="5"/>
      <c r="D20" s="5"/>
      <c r="E20" s="5"/>
      <c r="F20" s="18">
        <f t="shared" si="0"/>
        <v>0</v>
      </c>
    </row>
    <row r="21" spans="1:6">
      <c r="A21" s="16">
        <v>26100003</v>
      </c>
      <c r="B21" s="20" t="s">
        <v>25</v>
      </c>
      <c r="C21" s="5">
        <v>11208.310000000001</v>
      </c>
      <c r="D21" s="9">
        <v>11208.310000000001</v>
      </c>
      <c r="E21" s="5">
        <v>0</v>
      </c>
      <c r="F21" s="18">
        <f t="shared" si="0"/>
        <v>22416.620000000003</v>
      </c>
    </row>
    <row r="22" spans="1:6">
      <c r="A22" s="22"/>
      <c r="B22" s="23"/>
      <c r="C22" s="5"/>
      <c r="D22" s="5"/>
      <c r="E22" s="5"/>
      <c r="F22" s="18">
        <f t="shared" si="0"/>
        <v>0</v>
      </c>
    </row>
    <row r="23" spans="1:6">
      <c r="A23" s="16">
        <v>31100001</v>
      </c>
      <c r="B23" s="24" t="s">
        <v>17</v>
      </c>
      <c r="C23" s="28">
        <f>15147.04+673.58+3894.49</f>
        <v>19715.11</v>
      </c>
      <c r="D23" s="5">
        <v>0</v>
      </c>
      <c r="E23" s="5">
        <v>0</v>
      </c>
      <c r="F23" s="18">
        <f t="shared" si="0"/>
        <v>19715.11</v>
      </c>
    </row>
    <row r="24" spans="1:6">
      <c r="A24" s="16"/>
      <c r="B24" s="24"/>
      <c r="C24" s="6"/>
      <c r="D24" s="5"/>
      <c r="E24" s="5"/>
      <c r="F24" s="18">
        <f t="shared" si="0"/>
        <v>0</v>
      </c>
    </row>
    <row r="25" spans="1:6">
      <c r="A25" s="16">
        <v>31300001</v>
      </c>
      <c r="B25" s="24" t="s">
        <v>27</v>
      </c>
      <c r="C25" s="29">
        <f>601.74</f>
        <v>601.74</v>
      </c>
      <c r="D25" s="5">
        <v>0</v>
      </c>
      <c r="E25" s="5">
        <v>0</v>
      </c>
      <c r="F25" s="18">
        <f t="shared" si="0"/>
        <v>601.74</v>
      </c>
    </row>
    <row r="26" spans="1:6">
      <c r="A26" s="16"/>
      <c r="B26" s="24"/>
      <c r="C26" s="6"/>
      <c r="D26" s="5"/>
      <c r="E26" s="5"/>
      <c r="F26" s="18"/>
    </row>
    <row r="27" spans="1:6">
      <c r="A27" s="16">
        <v>31400001</v>
      </c>
      <c r="B27" s="24" t="s">
        <v>18</v>
      </c>
      <c r="C27" s="29">
        <v>16739</v>
      </c>
      <c r="D27" s="5">
        <v>0</v>
      </c>
      <c r="E27" s="5">
        <v>0</v>
      </c>
      <c r="F27" s="18">
        <f t="shared" si="0"/>
        <v>16739</v>
      </c>
    </row>
    <row r="28" spans="1:6">
      <c r="A28" s="22"/>
      <c r="B28" s="26"/>
      <c r="C28" s="5"/>
      <c r="D28" s="5"/>
      <c r="E28" s="5"/>
      <c r="F28" s="18">
        <f t="shared" si="0"/>
        <v>0</v>
      </c>
    </row>
    <row r="29" spans="1:6">
      <c r="A29" s="16">
        <v>32200001</v>
      </c>
      <c r="B29" s="24" t="s">
        <v>19</v>
      </c>
      <c r="C29" s="6">
        <v>5250</v>
      </c>
      <c r="D29" s="5">
        <v>5250</v>
      </c>
      <c r="E29" s="5">
        <v>0</v>
      </c>
      <c r="F29" s="18">
        <f t="shared" ref="F29:F47" si="1">SUM(C29:E29)</f>
        <v>10500</v>
      </c>
    </row>
    <row r="30" spans="1:6">
      <c r="A30" s="16"/>
      <c r="B30" s="25"/>
      <c r="C30" s="6"/>
      <c r="D30" s="5"/>
      <c r="E30" s="5"/>
      <c r="F30" s="18">
        <f t="shared" si="1"/>
        <v>0</v>
      </c>
    </row>
    <row r="31" spans="1:6">
      <c r="A31" s="16">
        <v>32300002</v>
      </c>
      <c r="B31" s="24" t="s">
        <v>20</v>
      </c>
      <c r="C31" s="5">
        <v>2128.85</v>
      </c>
      <c r="D31" s="30">
        <v>2128.85</v>
      </c>
      <c r="E31" s="5">
        <v>0</v>
      </c>
      <c r="F31" s="18">
        <f t="shared" si="1"/>
        <v>4257.7</v>
      </c>
    </row>
    <row r="32" spans="1:6">
      <c r="A32" s="16"/>
      <c r="B32" s="24"/>
      <c r="C32" s="6"/>
      <c r="D32" s="30"/>
      <c r="E32" s="5"/>
      <c r="F32" s="18">
        <f t="shared" si="1"/>
        <v>0</v>
      </c>
    </row>
    <row r="33" spans="1:6">
      <c r="A33" s="16">
        <v>35100001</v>
      </c>
      <c r="B33" s="24" t="s">
        <v>21</v>
      </c>
      <c r="C33" s="33">
        <v>1050</v>
      </c>
      <c r="D33" s="9">
        <v>1050</v>
      </c>
      <c r="E33" s="5">
        <v>0</v>
      </c>
      <c r="F33" s="18">
        <f t="shared" si="1"/>
        <v>2100</v>
      </c>
    </row>
    <row r="34" spans="1:6">
      <c r="A34" s="16"/>
      <c r="B34" s="24"/>
      <c r="C34" s="33"/>
      <c r="E34" s="5"/>
      <c r="F34" s="18"/>
    </row>
    <row r="35" spans="1:6" ht="15">
      <c r="A35" s="16">
        <v>35500003</v>
      </c>
      <c r="B35" s="24" t="s">
        <v>22</v>
      </c>
      <c r="C35" s="4">
        <v>2762</v>
      </c>
      <c r="D35" s="4">
        <v>2762</v>
      </c>
      <c r="E35" s="5">
        <v>0</v>
      </c>
      <c r="F35" s="18">
        <f t="shared" si="1"/>
        <v>5524</v>
      </c>
    </row>
    <row r="36" spans="1:6" ht="15">
      <c r="A36" s="16"/>
      <c r="B36" s="24"/>
      <c r="C36" s="4"/>
      <c r="D36" s="4"/>
      <c r="E36" s="5"/>
      <c r="F36" s="18"/>
    </row>
    <row r="37" spans="1:6" ht="15">
      <c r="A37" s="16">
        <v>35900001</v>
      </c>
      <c r="B37" s="24" t="s">
        <v>32</v>
      </c>
      <c r="C37" s="4">
        <v>928</v>
      </c>
      <c r="D37" s="4">
        <v>928</v>
      </c>
      <c r="E37" s="5">
        <v>0</v>
      </c>
      <c r="F37" s="18">
        <f t="shared" si="1"/>
        <v>1856</v>
      </c>
    </row>
    <row r="38" spans="1:6" ht="15">
      <c r="A38" s="16"/>
      <c r="B38" s="24"/>
      <c r="C38" s="4"/>
      <c r="D38" s="4"/>
      <c r="E38" s="5"/>
      <c r="F38" s="18"/>
    </row>
    <row r="39" spans="1:6" ht="15">
      <c r="A39" s="38">
        <v>31900001</v>
      </c>
      <c r="B39" s="26" t="s">
        <v>30</v>
      </c>
      <c r="C39" s="4">
        <v>2320</v>
      </c>
      <c r="D39" s="4">
        <v>2320</v>
      </c>
      <c r="E39" s="5">
        <v>0</v>
      </c>
      <c r="F39" s="18">
        <f t="shared" si="1"/>
        <v>4640</v>
      </c>
    </row>
    <row r="40" spans="1:6" ht="15">
      <c r="A40" s="38"/>
      <c r="B40" s="26"/>
      <c r="C40" s="4"/>
      <c r="D40" s="4"/>
      <c r="E40" s="5"/>
      <c r="F40" s="18"/>
    </row>
    <row r="41" spans="1:6" ht="15">
      <c r="A41" s="27">
        <v>36100004</v>
      </c>
      <c r="B41" s="24" t="s">
        <v>23</v>
      </c>
      <c r="C41" s="4">
        <v>4906.4400000000005</v>
      </c>
      <c r="D41" s="4">
        <v>4906.4400000000005</v>
      </c>
      <c r="E41" s="5">
        <v>0</v>
      </c>
      <c r="F41" s="18">
        <f t="shared" si="1"/>
        <v>9812.880000000001</v>
      </c>
    </row>
    <row r="42" spans="1:6">
      <c r="A42" s="31"/>
      <c r="B42" s="32"/>
      <c r="C42" s="6"/>
      <c r="D42" s="5"/>
      <c r="E42" s="33"/>
      <c r="F42" s="18">
        <f t="shared" si="1"/>
        <v>0</v>
      </c>
    </row>
    <row r="43" spans="1:6">
      <c r="A43" s="27">
        <v>38100001</v>
      </c>
      <c r="B43" s="24" t="s">
        <v>24</v>
      </c>
      <c r="C43" s="6">
        <f>2078.72+5585</f>
        <v>7663.7199999999993</v>
      </c>
      <c r="D43" s="5">
        <v>0</v>
      </c>
      <c r="E43" s="33">
        <v>0</v>
      </c>
      <c r="F43" s="18">
        <f t="shared" si="1"/>
        <v>7663.7199999999993</v>
      </c>
    </row>
    <row r="44" spans="1:6">
      <c r="A44" s="27"/>
      <c r="B44" s="24"/>
      <c r="C44" s="6"/>
      <c r="D44" s="5"/>
      <c r="E44" s="33"/>
      <c r="F44" s="18"/>
    </row>
    <row r="45" spans="1:6">
      <c r="A45" s="16">
        <v>38200002</v>
      </c>
      <c r="B45" s="24" t="s">
        <v>33</v>
      </c>
      <c r="C45" s="6">
        <v>20000</v>
      </c>
      <c r="D45" s="5">
        <v>0</v>
      </c>
      <c r="E45" s="33">
        <v>0</v>
      </c>
      <c r="F45" s="18">
        <f t="shared" si="1"/>
        <v>20000</v>
      </c>
    </row>
    <row r="46" spans="1:6">
      <c r="A46" s="31"/>
      <c r="B46" s="32"/>
      <c r="C46" s="6"/>
      <c r="D46" s="5"/>
      <c r="E46" s="33"/>
      <c r="F46" s="18"/>
    </row>
    <row r="47" spans="1:6" ht="15">
      <c r="A47" s="31">
        <v>5150</v>
      </c>
      <c r="B47" s="32" t="s">
        <v>31</v>
      </c>
      <c r="C47" s="4">
        <v>1149</v>
      </c>
      <c r="D47" s="2">
        <v>1149</v>
      </c>
      <c r="E47" s="33">
        <v>0</v>
      </c>
      <c r="F47" s="18">
        <f t="shared" si="1"/>
        <v>2298</v>
      </c>
    </row>
    <row r="48" spans="1:6">
      <c r="A48" s="31"/>
      <c r="B48" s="32"/>
      <c r="C48" s="39"/>
      <c r="D48" s="33"/>
      <c r="E48" s="33"/>
      <c r="F48" s="18"/>
    </row>
    <row r="49" spans="1:6" ht="13.5" thickBot="1">
      <c r="A49" s="34"/>
      <c r="B49" s="35"/>
      <c r="C49" s="33"/>
      <c r="D49" s="33"/>
      <c r="E49" s="33"/>
      <c r="F49" s="36"/>
    </row>
    <row r="50" spans="1:6" ht="13.5" thickBot="1">
      <c r="A50" s="42" t="s">
        <v>8</v>
      </c>
      <c r="B50" s="43"/>
      <c r="C50" s="40">
        <f>SUM(C16:C49)</f>
        <v>98999.925000000003</v>
      </c>
      <c r="D50" s="40">
        <f t="shared" ref="D50:F50" si="2">SUM(D16:D49)</f>
        <v>34280.36</v>
      </c>
      <c r="E50" s="40">
        <f t="shared" si="2"/>
        <v>0</v>
      </c>
      <c r="F50" s="40">
        <f t="shared" si="2"/>
        <v>133280.285</v>
      </c>
    </row>
    <row r="56" spans="1:6">
      <c r="B56" s="37"/>
      <c r="D56" s="41"/>
      <c r="E56" s="41"/>
    </row>
    <row r="57" spans="1:6">
      <c r="B57" s="7" t="s">
        <v>34</v>
      </c>
    </row>
    <row r="58" spans="1:6">
      <c r="B58" s="7" t="s">
        <v>35</v>
      </c>
    </row>
  </sheetData>
  <mergeCells count="9">
    <mergeCell ref="D56:E56"/>
    <mergeCell ref="A50:B50"/>
    <mergeCell ref="A11:F11"/>
    <mergeCell ref="A9:F9"/>
    <mergeCell ref="C13:E13"/>
    <mergeCell ref="A13:A14"/>
    <mergeCell ref="B13:B14"/>
    <mergeCell ref="F13:F14"/>
    <mergeCell ref="A10:F10"/>
  </mergeCells>
  <printOptions horizontalCentered="1"/>
  <pageMargins left="0.39370078740157483" right="0.27559055118110237" top="0.51181102362204722" bottom="0.51181102362204722" header="0.31496062992125984" footer="0.31496062992125984"/>
  <pageSetup scale="8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7:A21"/>
  <sheetViews>
    <sheetView workbookViewId="0">
      <selection activeCell="A17" sqref="A17:A21"/>
    </sheetView>
  </sheetViews>
  <sheetFormatPr baseColWidth="10" defaultRowHeight="15"/>
  <sheetData>
    <row r="17" spans="1:1">
      <c r="A17" s="1" t="s">
        <v>10</v>
      </c>
    </row>
    <row r="18" spans="1:1">
      <c r="A18" t="s">
        <v>14</v>
      </c>
    </row>
    <row r="19" spans="1:1">
      <c r="A19" t="s">
        <v>11</v>
      </c>
    </row>
    <row r="20" spans="1:1">
      <c r="A20" t="s">
        <v>12</v>
      </c>
    </row>
    <row r="21" spans="1:1">
      <c r="A21" t="s">
        <v>13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Hoja1</vt:lpstr>
      <vt:lpstr>Hoja2</vt:lpstr>
      <vt:lpstr>Hoja3</vt:lpstr>
      <vt:lpstr>Hoja1!Títulos_a_imprimir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Karla Yadira Ramírez Fernández</dc:creator>
  <cp:lastModifiedBy>Coordinacion IIA</cp:lastModifiedBy>
  <cp:lastPrinted>2012-12-11T20:38:48Z</cp:lastPrinted>
  <dcterms:created xsi:type="dcterms:W3CDTF">2012-04-26T15:39:16Z</dcterms:created>
  <dcterms:modified xsi:type="dcterms:W3CDTF">2012-12-11T20:38:53Z</dcterms:modified>
</cp:coreProperties>
</file>